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4011"/>
  <bookViews>
    <workbookView xWindow="0" yWindow="0" windowWidth="28800" windowHeight="12000" tabRatio="851"/>
  </bookViews>
  <sheets>
    <sheet name="Izvori financiranja" sheetId="50" r:id="flId1"/>
    <sheet name="Ukupno" sheetId="68" r:id="flId2"/>
    <sheet name="Nacionalno sufinanciranje" sheetId="67" r:id="flId3"/>
    <sheet name="510" sheetId="51" r:id="flId4"/>
    <sheet name="561" sheetId="69" r:id="flId5"/>
    <sheet name="562" sheetId="70" r:id="flId6"/>
    <sheet name="563" sheetId="71" r:id="flId7"/>
    <sheet name="564" sheetId="72" r:id="flId8"/>
    <sheet name="565" sheetId="73" r:id="flId9"/>
    <sheet name="566" sheetId="74" r:id="flId10"/>
    <sheet name="567" sheetId="75" r:id="flId11"/>
    <sheet name="575" sheetId="76" r:id="flId12"/>
    <sheet name="577" sheetId="77" r:id="flId13"/>
    <sheet name="578" sheetId="78" r:id="flId14"/>
    <sheet name="579" sheetId="79" r:id="flId15"/>
    <sheet name="581" sheetId="80" r:id="flId16"/>
    <sheet name="815" sheetId="81" r:id="flId17"/>
    <sheet name="816" sheetId="82" r:id="fl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<sst xmlns="http://schemas.openxmlformats.org/spreadsheetml/2006/main" count="15394" uniqueCount="814">
  <si>
    <t>Račun iz Rač. plana</t>
  </si>
  <si>
    <t>Opis stavke</t>
  </si>
  <si>
    <t>Šifra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</si>
  <si>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</si>
  <si>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</si>
  <si>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</si>
  <si>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</si>
  <si>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</si>
  <si>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</si>
  <si>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</si>
  <si>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</si>
  <si>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</si>
  <si>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</si>
  <si>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</si>
  <si>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</si>
  <si>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</si>
  <si>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</si>
  <si>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</si>
  <si>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</si>
  <si>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</si>
  <si>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</si>
  <si>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</si>
  <si>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</si>
  <si>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</si>
  <si>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</si>
  <si>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</si>
  <si>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</si>
  <si>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</si>
  <si>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</si>
  <si>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</si>
  <si>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</si>
  <si>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</si>
  <si>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</si>
  <si>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</si>
  <si>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</si>
  <si>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</si>
  <si>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</si>
  <si>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</si>
  <si>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</si>
  <si>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</si>
  <si>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</si>
  <si>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</si>
  <si>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</si>
  <si>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</si>
  <si>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</si>
  <si>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</si>
  <si>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</si>
  <si>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</si>
  <si>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</si>
  <si>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</si>
  <si>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</si>
  <si>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</si>
  <si>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</si>
  <si>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</si>
  <si>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</si>
  <si>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</si>
  <si>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</si>
  <si>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</si>
  <si>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</si>
  <si>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</si>
  <si>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</si>
  <si>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</si>
  <si>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</si>
  <si>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</si>
  <si>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</si>
  <si>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</si>
  <si>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</si>
  <si>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</si>
  <si>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</si>
  <si>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</si>
  <si>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</si>
  <si>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</si>
  <si>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</si>
  <si>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</si>
  <si>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</si>
  <si>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</si>
  <si>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</si>
  <si>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</si>
  <si>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</si>
  <si>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</si>
  <si>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</si>
  <si>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</si>
  <si>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</si>
  <si>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</si>
  <si>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</si>
  <si>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</si>
  <si>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</si>
  <si>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</si>
  <si>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</si>
  <si>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</si>
  <si>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</si>
  <si>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</si>
  <si>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</si>
  <si>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</si>
  <si>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</si>
  <si>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</si>
  <si>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</si>
  <si>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</si>
  <si>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</si>
  <si>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</si>
  <si>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</si>
  <si>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</si>
  <si>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</si>
  <si>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</si>
  <si>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</si>
  <si>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</si>
  <si>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</si>
  <si>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</si>
  <si>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</si>
  <si>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</si>
  <si>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</si>
  <si>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</si>
  <si>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</si>
  <si>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</si>
  <si>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</si>
  <si>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</si>
  <si>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</si>
  <si>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</si>
  <si>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</si>
  <si>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</si>
  <si>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</si>
  <si>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</si>
  <si>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</si>
  <si>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</si>
  <si>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</si>
  <si>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</si>
  <si>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</si>
  <si>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</si>
  <si>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</si>
  <si>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</si>
  <si>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</si>
  <si>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</si>
  <si>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</si>
  <si>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</si>
  <si>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</si>
  <si>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</si>
  <si>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</si>
  <si>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</si>
  <si>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</si>
  <si>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</si>
  <si>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</si>
  <si>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</si>
  <si>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</si>
  <si>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</si>
  <si>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</si>
  <si>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</si>
  <si>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</si>
  <si>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</si>
  <si>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</si>
  <si>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</si>
  <si>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</si>
  <si>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</si>
  <si>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</si>
  <si>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</si>
  <si>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</si>
  <si>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</si>
  <si>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</si>
  <si>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</si>
  <si>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</si>
  <si>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</si>
  <si>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</si>
  <si>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</si>
  <si>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</si>
  <si>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</si>
  <si>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</si>
  <si>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</si>
  <si>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</si>
  <si>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</si>
  <si>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</si>
  <si>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</si>
  <si>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</si>
  <si>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</si>
  <si>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</si>
  <si>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</si>
  <si>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</si>
  <si>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</si>
  <si>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</si>
  <si>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</si>
  <si>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</si>
  <si>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</si>
  <si>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</si>
  <si>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</si>
  <si>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</si>
  <si>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</si>
  <si>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</si>
  <si>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</si>
  <si>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</si>
  <si>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</si>
  <si>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</si>
  <si>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</si>
  <si>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</si>
  <si>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</si>
  <si>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</si>
  <si>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</si>
  <si>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</si>
  <si>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</si>
  <si>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</si>
  <si>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</si>
  <si>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</si>
  <si>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</si>
  <si>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</si>
  <si>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</si>
  <si>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</si>
  <si>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</si>
  <si>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</si>
  <si>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</si>
  <si>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</si>
  <si>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</si>
  <si>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</si>
  <si>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</si>
  <si>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</si>
  <si>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</si>
  <si>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</si>
  <si>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</si>
  <si>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</si>
  <si>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</si>
  <si>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</si>
  <si>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</si>
  <si>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</si>
  <si>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</si>
  <si>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</si>
  <si>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</si>
  <si>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</si>
  <si>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</si>
  <si>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</si>
  <si>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</si>
  <si>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</si>
  <si>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</si>
  <si>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</si>
  <si>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</si>
  <si>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</si>
  <si>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</si>
  <si>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</si>
  <si>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</si>
  <si>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</si>
  <si>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</si>
  <si>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</si>
  <si>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</si>
  <si>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</si>
  <si>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</si>
  <si>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</si>
  <si>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</si>
  <si>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</si>
  <si>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</si>
  <si>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</si>
  <si>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</si>
  <si>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</si>
  <si>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</si>
  <si>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</si>
  <si>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</si>
  <si>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</si>
  <si>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</si>
  <si>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</si>
  <si>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</si>
  <si>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</si>
  <si>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</si>
  <si>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</si>
  <si>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</si>
  <si>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</si>
  <si>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</si>
  <si>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</si>
  <si>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</si>
  <si>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</si>
  <si>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</si>
  <si>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</si>
  <si>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</si>
  <si>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</si>
  <si>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</si>
  <si>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</si>
  <si>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</si>
  <si>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</si>
  <si>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</si>
  <si>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</si>
  <si>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</si>
  <si>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</si>
  <si>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</si>
  <si>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</si>
  <si>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</si>
  <si>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</si>
  <si>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</si>
  <si>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</si>
  <si>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</si>
  <si>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</si>
  <si>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</si>
  <si>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</si>
  <si>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</si>
  <si>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</si>
  <si>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</si>
  <si>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</si>
  <si>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</si>
  <si>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</si>
  <si>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</si>
  <si>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</si>
  <si>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</si>
  <si>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</si>
  <si>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</si>
  <si>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</si>
  <si>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</si>
  <si>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</si>
  <si>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</si>
  <si>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</si>
  <si>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</si>
  <si>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</si>
  <si>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</si>
  <si>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</si>
  <si>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</si>
  <si>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</si>
  <si>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</si>
  <si>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</si>
  <si>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</si>
  <si>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</si>
  <si>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</si>
  <si>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</si>
  <si>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</si>
  <si>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</si>
  <si>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</si>
  <si>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</si>
  <si>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</si>
  <si>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</si>
  <si>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</si>
  <si>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</si>
  <si>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</si>
  <si>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</si>
  <si>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</si>
  <si>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</si>
  <si>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</si>
  <si>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</si>
  <si>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</si>
  <si>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</si>
  <si>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</si>
  <si>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</si>
  <si>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</si>
  <si>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</si>
  <si>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</si>
  <si>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</si>
  <si>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</si>
  <si>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</si>
  <si>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</si>
  <si>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</si>
  <si>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</si>
  <si>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</si>
  <si>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</si>
  <si>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</si>
  <si>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</si>
  <si>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</si>
  <si>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</si>
  <si>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</si>
  <si>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</si>
  <si>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</si>
  <si>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</si>
  <si>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</si>
  <si>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</si>
  <si>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</si>
  <si>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</si>
  <si>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</si>
  <si>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</si>
  <si>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</si>
  <si>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</si>
  <si>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</si>
  <si>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</si>
  <si>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</si>
  <si>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</si>
  <si>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</si>
  <si>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</si>
  <si>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</si>
  <si>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</si>
  <si>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</si>
  <si>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</si>
  <si>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</si>
  <si>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</si>
  <si>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</si>
  <si>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</si>
  <si>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</si>
  <si>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</si>
  <si>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</si>
  <si>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</si>
  <si>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</si>
  <si>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</si>
  <si>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</si>
  <si>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</si>
  <si>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</si>
  <si>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</si>
  <si>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</si>
  <si>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</si>
  <si>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</si>
  <si>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</si>
  <si>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</si>
  <si>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</si>
  <si>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</si>
  <si>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</si>
  <si>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</si>
  <si>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</si>
  <si>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</si>
  <si>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</si>
  <si>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</si>
  <si>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</si>
  <si>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</si>
  <si>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</si>
  <si>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</si>
  <si>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</si>
  <si>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</si>
  <si>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</si>
  <si>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</si>
  <si>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</si>
  <si>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</si>
  <si>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</si>
  <si>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</si>
  <si>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</si>
  <si>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</si>
  <si>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</si>
  <si>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</si>
  <si>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</si>
  <si>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</si>
  <si>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</si>
  <si>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</si>
  <si>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</si>
  <si>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</si>
  <si>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</si>
  <si>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</si>
  <si>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</si>
  <si>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</si>
  <si>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</si>
  <si>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</si>
  <si>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</si>
  <si>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</si>
  <si>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</si>
  <si>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</si>
  <si>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</si>
  <si>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</si>
  <si>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</si>
  <si>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</si>
  <si>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</si>
  <si>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</si>
  <si>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</si>
  <si>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</si>
  <si>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</si>
  <si>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</si>
  <si>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</si>
  <si>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</si>
  <si>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</si>
  <si>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</si>
  <si>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</si>
  <si>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</si>
  <si>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</si>
  <si>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</si>
  <si>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</si>
  <si>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</si>
  <si>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</si>
  <si>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</si>
  <si>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</si>
  <si>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</si>
  <si>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</si>
  <si>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</si>
  <si>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</si>
  <si>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</si>
  <si>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</si>
  <si>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</si>
  <si>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</si>
  <si>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</si>
  <si>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</si>
  <si>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</si>
  <si>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</si>
  <si>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</si>
  <si>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</si>
  <si>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</si>
  <si>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</si>
  <si>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</si>
  <si>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</si>
  <si>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</si>
  <si>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</si>
  <si>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</si>
  <si>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</si>
  <si>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</si>
  <si>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</si>
  <si>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</si>
  <si>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</si>
  <si>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</si>
  <si>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</si>
  <si>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</si>
  <si>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</si>
  <si>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</si>
  <si>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</si>
  <si>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</si>
  <si>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</si>
  <si>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</si>
  <si>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</si>
  <si>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</si>
  <si>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</si>
  <si>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</si>
  <si>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</si>
  <si>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</si>
  <si>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</si>
  <si>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</si>
  <si>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</si>
  <si>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</si>
  <si>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</si>
  <si>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</si>
  <si>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</si>
  <si>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</si>
  <si>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</si>
  <si>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</si>
  <si>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</si>
  <si>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</si>
  <si>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</si>
  <si>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</si>
  <si>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</si>
  <si>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</si>
  <si>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</si>
  <si>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</si>
  <si>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</si>
  <si>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</si>
  <si>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</si>
  <si>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</si>
  <si>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</si>
  <si>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</si>
  <si>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</si>
  <si>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</si>
  <si>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</si>
  <si>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</si>
  <si>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</si>
  <si>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</si>
  <si>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</si>
  <si>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</si>
  <si>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</si>
  <si>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</si>
  <si>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</si>
  <si>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</si>
  <si>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</si>
  <si>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</si>
  <si>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</si>
  <si>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</si>
  <si>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</si>
  <si>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</si>
  <si>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</si>
  <si>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</si>
  <si>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</si>
  <si>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</si>
  <si>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</si>
  <si>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</si>
  <si>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</si>
  <si>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</si>
  <si>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</si>
  <si>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</si>
  <si>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</si>
  <si>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</si>
  <si>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</si>
  <si>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</si>
  <si>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</si>
  <si>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</si>
  <si>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</si>
  <si>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</si>
  <si>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</si>
  <si>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</si>
  <si>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</si>
  <si>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</si>
  <si>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</si>
  <si>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</si>
  <si>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</si>
  <si>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</si>
  <si>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</si>
  <si>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</si>
  <si>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</si>
  <si>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</si>
  <si>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</si>
  <si>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</si>
  <si>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</si>
  <si>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</si>
  <si>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</si>
  <si>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</si>
  <si>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</si>
  <si>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</si>
  <si>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</si>
  <si>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</si>
  <si>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</si>
  <si>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</si>
  <si>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</si>
  <si>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</si>
  <si>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</si>
  <si>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</si>
  <si>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</si>
  <si>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</si>
  <si>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</si>
  <si>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</si>
  <si>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</si>
  <si>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</si>
  <si>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</si>
  <si>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</si>
  <si>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</si>
  <si>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</si>
  <si>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</si>
  <si>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</si>
  <si>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</si>
  <si>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</si>
  <si>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</si>
  <si>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</si>
  <si>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</si>
  <si>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</si>
  <si>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</si>
  <si>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</si>
  <si>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</si>
  <si>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</si>
  <si>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</si>
  <si>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</si>
  <si>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</si>
  <si>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</si>
  <si>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</si>
  <si>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</si>
  <si>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</si>
  <si>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</si>
  <si>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</si>
  <si>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</si>
  <si>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</si>
  <si>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</si>
  <si>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</si>
  <si>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</si>
  <si>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</si>
  <si>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</si>
  <si>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</si>
  <si>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</si>
  <si>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</si>
  <si>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</si>
  <si>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</si>
  <si>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</si>
  <si>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</si>
  <si>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</si>
  <si>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</si>
  <si>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</si>
  <si>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</si>
  <si>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</si>
  <si>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</si>
  <si>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</si>
  <si>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</si>
  <si>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</si>
  <si>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</si>
  <si>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</si>
  <si>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</si>
  <si>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</si>
  <si>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</si>
  <si>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</si>
  <si>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</si>
  <si>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</si>
  <si>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</si>
  <si>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</si>
  <si>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</si>
  <si>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</si>
  <si>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</si>
  <si>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</si>
  <si>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</si>
  <si>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</si>
  <si>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</si>
  <si>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</si>
  <si>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</si>
  <si>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</si>
  <si>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</si>
  <si>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</si>
  <si>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</si>
  <si>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</si>
  <si>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</si>
  <si>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</si>
  <si>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</si>
  <si>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</si>
  <si>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</si>
  <si>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</si>
  <si>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</si>
  <si>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</si>
  <si>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</si>
  <si>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</si>
  <si>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</si>
  <si>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</si>
  <si>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</si>
  <si>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</si>
  <si>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</si>
  <si>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</si>
  <si>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</si>
  <si>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</si>
  <si>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</si>
  <si>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</si>
  <si>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</si>
  <si>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</si>
  <si>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</si>
  <si>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</si>
  <si>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</si>
  <si>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</si>
  <si>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</si>
  <si>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</si>
  <si>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</si>
  <si>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</si>
  <si>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</si>
  <si>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</si>
  <si>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</si>
  <si>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</si>
  <si>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</si>
  <si>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</si>
  <si>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</si>
  <si>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</si>
  <si>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</si>
  <si>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</si>
  <si>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</si>
  <si>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</si>
  <si>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</si>
  <si>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</si>
  <si>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</si>
  <si>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</si>
  <si>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</si>
  <si>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</si>
  <si>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</si>
  <si>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</si>
  <si>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</si>
  <si>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2751</t>
  </si>
  <si>
    <t>Obveze za EU predujmove dane od institucija i tijela EU</t>
  </si>
  <si>
    <t>2752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</si>
  <si>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</si>
  <si>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</si>
  <si>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</si>
  <si>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</si>
  <si>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</si>
  <si>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</si>
  <si>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</si>
  <si>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</si>
  <si>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</si>
  <si>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</si>
  <si>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</si>
  <si>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</si>
  <si>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</si>
  <si>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</si>
  <si>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</si>
  <si>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</si>
  <si>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</si>
  <si>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</si>
  <si>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</si>
  <si>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</si>
  <si>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</si>
  <si>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</si>
  <si>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</si>
  <si>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</si>
  <si>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</si>
  <si>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</si>
  <si>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</si>
  <si>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</si>
  <si>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</si>
  <si>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</si>
  <si>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</si>
  <si>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</si>
  <si>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</si>
  <si>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</si>
  <si>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</si>
  <si>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</si>
  <si>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Pomoći od međunarodnih organizacija te institucija i tijela EU (šifre 96321 do 96324)</t>
  </si>
  <si>
    <t>9632S</t>
  </si>
  <si>
    <t>96321S</t>
  </si>
  <si>
    <t>96322S</t>
  </si>
  <si>
    <t>96323S</t>
  </si>
  <si>
    <t>96324S</t>
  </si>
  <si>
    <t>Pomoći temeljem prijenosa EU sredstava (šifre 96381 do 96388)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</si>
  <si>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</si>
  <si>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</si>
  <si>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</si>
  <si>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</si>
  <si>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</si>
  <si>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</si>
  <si>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</si>
  <si>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</si>
  <si>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</si>
  <si>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EU IZVJEŠTAJ PO IZVORIMA FINANCIRANJA - 510 PROGRAMI UNIJE</t>
  </si>
  <si>
    <t>Obveznik:</t>
  </si>
  <si>
    <t>Razina:</t>
  </si>
  <si>
    <t>Razdoblje:</t>
  </si>
  <si>
    <t>Izvor financiranja za praćenje EU sredstava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</si>
  <si>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</si>
  <si>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</si>
  <si>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</si>
  <si>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</si>
  <si>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</si>
  <si>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</si>
  <si>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</si>
  <si>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</si>
  <si>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</si>
  <si>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</si>
  <si>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</si>
  <si>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</si>
  <si>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</si>
  <si>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</si>
  <si>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</si>
  <si>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</si>
  <si>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</si>
  <si>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Potraživanja za EU predujmove dane unutar općeg proračuna (šifre 12951 do 12958)</t>
  </si>
  <si>
    <t>Potraživanja za pomoći od inozemnih vlada (šifre 16311 do 16314)</t>
  </si>
  <si>
    <t>Potraživanja za pomoći od međunarodnih organizacija te institucija i tijela EU (šifre 16321 do 16324)</t>
  </si>
  <si>
    <t>Potraživanja za pomoći temeljem prijenosa EU sredstava (šifre 16381 do 16388)</t>
  </si>
  <si>
    <t>Obveze za pomoći temeljem prijenosa EU sredstava (šifre 23681 do 23682)</t>
  </si>
  <si>
    <t>Obveze za EU predujmove (šifre 2751+2752)</t>
  </si>
  <si>
    <t xml:space="preserve">Obveze za EU predujmove  dane od institucija i tijela EU (šifra 27511)</t>
  </si>
  <si>
    <t>Obveze za EU predujmove dane od subjekata unutar općeg proračuna (šifre 27521 do 27528)</t>
  </si>
  <si>
    <t>Obračunati rashodi za tekuće pomoći temeljem prijenosa EU sredstava (šifre 93671 do 93679)</t>
  </si>
  <si>
    <t>Pomoći od međunarodnih organizacija te institucija i tijela EU (šifre 96321S do 96324S)</t>
  </si>
  <si>
    <t>Pomoći temeljem prijenosa EU sredstava (šifre 96381S do 96388S)</t>
  </si>
  <si>
    <t>Sigurnosna akcija za Europu (SAFE - zajam)</t>
  </si>
  <si>
    <t>EU IZVJEŠTAJ PO IZVORIMA FINANCIRANJA - NACIONALNO SUFINANCIRANJE</t>
  </si>
  <si>
    <t>Ukupno izvor financiranja za praćenje EU sredstava</t>
  </si>
  <si>
    <t>EU IZVJEŠTAJ PO IZVORIMA FINANCIRANJA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</si>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</sst>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>
  <numFmts count="1">
    <numFmt numFmtId="164" formatCode="#,##0.0"/>
  </numFmts>
  <fonts count="36">
    <font>
      <sz val="10"/>
      <color rgb="FF000000"/>
      <name val="Arial"/>
      <family val="2"/>
      <charset val="238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int="0.0499893185216834" theme="1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color auto="1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  <charset val="238"/>
    </font>
    <font>
      <b/>
      <sz val="9"/>
      <color rgb="FF0C0C0C"/>
      <name val="Arial"/>
      <family val="2"/>
      <charset val="238"/>
    </font>
    <font>
      <b/>
      <sz val="8"/>
      <color rgb="FF000080"/>
      <name val="Arial"/>
      <family val="2"/>
      <charset val="238"/>
    </font>
    <font>
      <sz val="8"/>
      <color theme="1"/>
      <name val="Arial"/>
      <family val="2"/>
    </font>
    <font>
      <sz val="9"/>
      <color auto="1"/>
      <name val="Arial"/>
      <family val="2"/>
    </font>
    <font>
      <b/>
      <sz val="9"/>
      <color rgb="FF000000"/>
      <name val="Arial"/>
      <family val="2"/>
      <charset val="238"/>
    </font>
    <font>
      <sz val="9"/>
      <color auto="1"/>
      <name val="Arial"/>
      <family val="2"/>
      <charset val="238"/>
    </font>
    <font>
      <b/>
      <sz val="9"/>
      <color auto="1"/>
      <name val="Arial"/>
      <family val="2"/>
      <charset val="238"/>
    </font>
    <font>
      <b/>
      <sz val="8"/>
      <color rgb="FF000080"/>
      <name val="Arial"/>
      <family val="2"/>
    </font>
    <font>
      <sz val="8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auto="1"/>
      <name val="Arial"/>
      <family val="2"/>
      <charset val="238"/>
    </font>
    <font>
      <sz val="8"/>
      <color auto="1"/>
      <name val="Arial"/>
      <family val="2"/>
    </font>
    <font>
      <b/>
      <sz val="9"/>
      <color auto="1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  <charset val="238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  <charset val="238"/>
    </font>
    <font>
      <b/>
      <sz val="9"/>
      <color rgb="FF000080"/>
      <name val="Arial"/>
      <family val="2"/>
      <charset val="238"/>
    </font>
    <font>
      <sz val="12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</borders>
  <cellStyleXfs count="1">
    <xf fontId="0" numFmtId="0" fillId="0" borderId="0"/>
  </cellStyleXfs>
  <cellXfs count="136">
    <xf fontId="0" numFmtId="0" fillId="0" borderId="0" xfId="0"/>
    <xf applyNumberFormat="1" applyFont="1" applyFill="1" applyBorder="1" applyAlignment="1" fontId="10" numFmtId="4" fillId="3" borderId="12" xfId="0">
      <alignment horizontal="center" vertical="center" wrapText="1"/>
    </xf>
    <xf applyNumberFormat="1" applyFont="1" applyBorder="1" applyAlignment="1" fontId="14" numFmtId="4" fillId="0" borderId="15" xfId="0">
      <alignment horizontal="right" vertical="center" shrinkToFit="1"/>
    </xf>
    <xf applyNumberFormat="1" applyFont="1" applyBorder="1" applyAlignment="1" fontId="20" numFmtId="4" fillId="0" borderId="15" xfId="0">
      <alignment horizontal="right" vertical="center" shrinkToFit="1"/>
    </xf>
    <xf applyNumberFormat="1" applyFont="1" applyBorder="1" applyAlignment="1" applyProtection="1" fontId="24" numFmtId="4" fillId="0" borderId="15" xfId="0">
      <alignment horizontal="right" vertical="center" shrinkToFit="1"/>
      <protection locked="0"/>
    </xf>
    <xf applyNumberFormat="1" applyFont="1" applyFill="1" applyBorder="1" applyAlignment="1" applyProtection="1" fontId="24" numFmtId="4" fillId="0" borderId="15" xfId="0">
      <alignment horizontal="right" vertical="center" shrinkToFit="1"/>
      <protection locked="0"/>
    </xf>
    <xf applyNumberFormat="1" applyFont="1" applyBorder="1" applyAlignment="1" applyProtection="1" fontId="15" numFmtId="4" fillId="0" borderId="15" xfId="0">
      <alignment horizontal="right" vertical="center" shrinkToFit="1"/>
      <protection locked="0"/>
    </xf>
    <xf applyNumberFormat="1" applyFont="1" applyFill="1" applyBorder="1" applyAlignment="1" fontId="10" numFmtId="4" fillId="3" borderId="19" xfId="0">
      <alignment horizontal="center" vertical="center" wrapText="1"/>
    </xf>
    <xf applyNumberFormat="1" applyFont="1" applyBorder="1" applyAlignment="1" applyProtection="1" fontId="23" numFmtId="4" fillId="0" borderId="15" xfId="0">
      <alignment horizontal="right" vertical="center" shrinkToFit="1"/>
      <protection locked="0"/>
    </xf>
    <xf applyNumberFormat="1" applyFont="1" applyBorder="1" applyAlignment="1" applyProtection="1" fontId="23" numFmtId="4" fillId="0" borderId="18" xfId="0">
      <alignment horizontal="right" vertical="center" shrinkToFit="1"/>
      <protection locked="0"/>
    </xf>
    <xf applyNumberFormat="1" applyFont="1" applyBorder="1" applyAlignment="1" applyProtection="1" fontId="24" numFmtId="4" fillId="0" borderId="21" xfId="0">
      <alignment horizontal="right" vertical="center" shrinkToFit="1"/>
      <protection locked="0"/>
    </xf>
    <xf applyNumberFormat="1" applyFont="1" applyBorder="1" applyAlignment="1" applyProtection="1" fontId="14" numFmtId="4" fillId="0" borderId="15" xfId="0">
      <alignment horizontal="right" vertical="center" shrinkToFit="1"/>
    </xf>
    <xf applyNumberFormat="1" applyFont="1" applyBorder="1" applyAlignment="1" applyProtection="1" fontId="20" numFmtId="4" fillId="0" borderId="15" xfId="0">
      <alignment horizontal="right" vertical="center" shrinkToFit="1"/>
    </xf>
    <xf applyNumberFormat="1" applyFont="1" applyBorder="1" applyAlignment="1" applyProtection="1" fontId="23" numFmtId="4" fillId="0" borderId="18" xfId="0">
      <alignment horizontal="right" vertical="center" shrinkToFit="1"/>
    </xf>
    <xf applyNumberFormat="1" applyFont="1" applyBorder="1" applyAlignment="1" applyProtection="1" fontId="24" numFmtId="4" fillId="0" borderId="18" xfId="0">
      <alignment horizontal="right" vertical="center" shrinkToFit="1"/>
    </xf>
    <xf applyNumberFormat="1" applyFont="1" applyFill="1" applyBorder="1" applyAlignment="1" applyProtection="1" fontId="24" numFmtId="4" fillId="0" borderId="18" xfId="0">
      <alignment horizontal="right" vertical="center" shrinkToFit="1"/>
    </xf>
    <xf applyNumberFormat="1" applyFont="1" applyBorder="1" applyAlignment="1" applyProtection="1" fontId="15" numFmtId="4" fillId="0" borderId="18" xfId="0">
      <alignment horizontal="right" vertical="center" shrinkToFit="1"/>
    </xf>
    <xf applyNumberFormat="1" applyFont="1" applyBorder="1" applyAlignment="1" applyProtection="1" fontId="14" numFmtId="4" fillId="0" borderId="18" xfId="0">
      <alignment horizontal="right" vertical="center" shrinkToFit="1"/>
    </xf>
    <xf applyNumberFormat="1" applyFont="1" applyFill="1" applyBorder="1" applyAlignment="1" applyProtection="1" fontId="10" numFmtId="4" fillId="3" borderId="12" xfId="0">
      <alignment horizontal="center" vertical="center" wrapText="1"/>
    </xf>
    <xf applyNumberFormat="1" applyFont="1" applyFill="1" applyBorder="1" applyAlignment="1" applyProtection="1" fontId="10" numFmtId="4" fillId="3" borderId="19" xfId="0">
      <alignment horizontal="center" vertical="center" wrapText="1"/>
    </xf>
    <xf applyNumberFormat="1" applyFont="1" applyBorder="1" applyAlignment="1" applyProtection="1" fontId="24" numFmtId="4" fillId="0" borderId="23" xfId="0">
      <alignment horizontal="right" vertical="center" shrinkToFit="1"/>
    </xf>
    <xf applyFont="1" applyBorder="1" applyAlignment="1" applyProtection="1" fontId="3" numFmtId="0" fillId="0" borderId="2" xfId="0">
      <alignment horizontal="center" vertical="center" wrapText="1"/>
    </xf>
    <xf applyFont="1" applyBorder="1" applyAlignment="1" applyProtection="1" fontId="3" numFmtId="0" fillId="0" borderId="3" xfId="0">
      <alignment horizontal="center" vertical="center" wrapText="1"/>
    </xf>
    <xf applyNumberFormat="1" applyFont="1" applyBorder="1" applyAlignment="1" applyProtection="1" fontId="4" numFmtId="49" fillId="0" borderId="3" xfId="0">
      <alignment horizontal="center" vertical="center" wrapText="1"/>
    </xf>
    <xf applyNumberFormat="1" applyFont="1" applyFill="1" applyBorder="1" applyAlignment="1" applyProtection="1" fontId="5" numFmtId="1" fillId="2" borderId="6" xfId="0">
      <alignment horizontal="center" vertical="center" wrapText="1"/>
    </xf>
    <xf applyNumberFormat="1" applyFont="1" applyFill="1" applyBorder="1" applyAlignment="1" applyProtection="1" fontId="5" numFmtId="1" fillId="2" borderId="7" xfId="0">
      <alignment horizontal="center" vertical="center" wrapText="1"/>
    </xf>
    <xf applyNumberFormat="1" applyFont="1" applyFill="1" applyBorder="1" applyAlignment="1" applyProtection="1" fontId="6" numFmtId="49" fillId="2" borderId="5" xfId="0">
      <alignment horizontal="center" vertical="center" wrapText="1"/>
    </xf>
    <xf applyNumberFormat="1" applyFont="1" applyFill="1" applyBorder="1" applyAlignment="1" applyProtection="1" fontId="5" numFmtId="1" fillId="2" borderId="7" xfId="0">
      <alignment horizontal="center" vertical="center"/>
    </xf>
    <xf applyNumberFormat="1" applyFont="1" applyFill="1" applyBorder="1" applyAlignment="1" applyProtection="1" fontId="5" numFmtId="1" fillId="2" borderId="8" xfId="0">
      <alignment horizontal="center" vertical="center"/>
    </xf>
    <xf applyNumberFormat="1" applyFont="1" applyFill="1" applyBorder="1" applyAlignment="1" applyProtection="1" fontId="5" numFmtId="1" fillId="2" borderId="9" xfId="0">
      <alignment horizontal="center" vertical="center"/>
    </xf>
    <xf applyFont="1" applyFill="1" applyBorder="1" applyAlignment="1" applyProtection="1" fontId="10" numFmtId="0" fillId="3" borderId="13" xfId="0">
      <alignment horizontal="left" vertical="center"/>
    </xf>
    <xf applyNumberFormat="1" applyFont="1" applyBorder="1" applyAlignment="1" applyProtection="1" fontId="12" numFmtId="49" fillId="0" borderId="14" xfId="0">
      <alignment horizontal="left" vertical="center" wrapText="1"/>
    </xf>
    <xf applyNumberFormat="1" applyFont="1" applyBorder="1" applyAlignment="1" applyProtection="1" fontId="12" numFmtId="49" fillId="0" borderId="15" xfId="0">
      <alignment horizontal="left" vertical="center" wrapText="1"/>
    </xf>
    <xf applyNumberFormat="1" applyFont="1" applyBorder="1" applyAlignment="1" applyProtection="1" fontId="13" numFmtId="49" fillId="0" borderId="16" xfId="0">
      <alignment horizontal="left" vertical="center" wrapText="1"/>
    </xf>
    <xf applyNumberFormat="1" applyFont="1" applyBorder="1" applyAlignment="1" applyProtection="1" fontId="18" numFmtId="49" fillId="0" borderId="14" xfId="0">
      <alignment horizontal="left" vertical="center" wrapText="1"/>
    </xf>
    <xf applyNumberFormat="1" applyFont="1" applyBorder="1" applyAlignment="1" applyProtection="1" fontId="18" numFmtId="49" fillId="0" borderId="15" xfId="0">
      <alignment horizontal="left" vertical="center" wrapText="1"/>
    </xf>
    <xf applyNumberFormat="1" applyFont="1" applyBorder="1" applyAlignment="1" applyProtection="1" fontId="19" numFmtId="49" fillId="0" borderId="16" xfId="0">
      <alignment horizontal="left" vertical="center" wrapText="1"/>
    </xf>
    <xf applyNumberFormat="1" applyFont="1" applyBorder="1" applyAlignment="1" applyProtection="1" fontId="16" numFmtId="49" fillId="0" borderId="14" xfId="0">
      <alignment horizontal="left" vertical="center" wrapText="1"/>
    </xf>
    <xf applyNumberFormat="1" applyFont="1" applyBorder="1" applyAlignment="1" applyProtection="1" fontId="16" numFmtId="49" fillId="0" borderId="15" xfId="0">
      <alignment horizontal="left" vertical="center" wrapText="1"/>
    </xf>
    <xf applyNumberFormat="1" applyFont="1" applyBorder="1" applyAlignment="1" applyProtection="1" fontId="25" numFmtId="49" fillId="0" borderId="16" xfId="0">
      <alignment horizontal="left" vertical="center" wrapText="1"/>
    </xf>
    <xf applyNumberFormat="1" applyFont="1" applyFill="1" applyBorder="1" applyAlignment="1" applyProtection="1" fontId="16" numFmtId="49" fillId="0" borderId="14" xfId="0">
      <alignment horizontal="left" vertical="center" wrapText="1"/>
    </xf>
    <xf applyNumberFormat="1" applyFont="1" applyFill="1" applyBorder="1" applyAlignment="1" applyProtection="1" fontId="16" numFmtId="49" fillId="0" borderId="15" xfId="0">
      <alignment horizontal="left" vertical="center" wrapText="1"/>
    </xf>
    <xf applyNumberFormat="1" applyFont="1" applyFill="1" applyBorder="1" applyAlignment="1" applyProtection="1" fontId="25" numFmtId="49" fillId="0" borderId="16" xfId="0">
      <alignment horizontal="left" vertical="center" wrapText="1"/>
    </xf>
    <xf applyNumberFormat="1" applyFont="1" applyFill="1" applyBorder="1" applyAlignment="1" applyProtection="1" fontId="18" numFmtId="49" fillId="0" borderId="14" xfId="0">
      <alignment horizontal="left" vertical="center" wrapText="1"/>
    </xf>
    <xf applyNumberFormat="1" applyFont="1" applyFill="1" applyBorder="1" applyAlignment="1" applyProtection="1" fontId="18" numFmtId="49" fillId="0" borderId="15" xfId="0">
      <alignment horizontal="left" vertical="center" wrapText="1"/>
    </xf>
    <xf applyNumberFormat="1" applyFont="1" applyBorder="1" applyAlignment="1" applyProtection="1" fontId="18" numFmtId="49" fillId="0" borderId="15" xfId="0">
      <alignment horizontal="left" vertical="center" wrapText="1" shrinkToFit="1"/>
    </xf>
    <xf applyNumberFormat="1" applyFont="1" applyBorder="1" applyAlignment="1" applyProtection="1" fontId="4" numFmtId="49" fillId="0" borderId="16" xfId="0">
      <alignment horizontal="left" vertical="center" wrapText="1"/>
    </xf>
    <xf applyNumberFormat="1" applyFont="1" applyBorder="1" applyAlignment="1" applyProtection="1" fontId="7" numFmtId="49" fillId="0" borderId="14" xfId="0">
      <alignment horizontal="left" vertical="center" wrapText="1"/>
    </xf>
    <xf applyNumberFormat="1" applyFont="1" applyBorder="1" applyAlignment="1" applyProtection="1" fontId="16" numFmtId="49" fillId="0" borderId="15" xfId="0">
      <alignment horizontal="left" vertical="center" wrapText="1" shrinkToFit="1"/>
    </xf>
    <xf applyNumberFormat="1" applyFont="1" applyBorder="1" applyAlignment="1" applyProtection="1" fontId="7" numFmtId="49" fillId="0" borderId="15" xfId="0">
      <alignment horizontal="left" vertical="center" wrapText="1"/>
    </xf>
    <xf applyNumberFormat="1" applyFont="1" applyBorder="1" applyAlignment="1" applyProtection="1" fontId="7" numFmtId="49" fillId="0" borderId="15" xfId="0">
      <alignment horizontal="left" vertical="center" wrapText="1" shrinkToFit="1"/>
    </xf>
    <xf applyNumberFormat="1" applyFont="1" applyBorder="1" applyAlignment="1" applyProtection="1" fontId="7" numFmtId="49" fillId="0" borderId="14" xfId="0">
      <alignment horizontal="left" vertical="center" shrinkToFit="1"/>
    </xf>
    <xf applyNumberFormat="1" applyFont="1" applyBorder="1" applyAlignment="1" applyProtection="1" fontId="4" numFmtId="49" fillId="0" borderId="16" xfId="0">
      <alignment horizontal="left" vertical="center" shrinkToFit="1"/>
    </xf>
    <xf applyNumberFormat="1" applyFont="1" applyBorder="1" applyAlignment="1" applyProtection="1" fontId="16" numFmtId="49" fillId="0" borderId="14" xfId="0">
      <alignment horizontal="left" vertical="center" shrinkToFit="1"/>
    </xf>
    <xf applyNumberFormat="1" applyFont="1" applyBorder="1" applyAlignment="1" applyProtection="1" fontId="25" numFmtId="49" fillId="0" borderId="16" xfId="0">
      <alignment horizontal="left" vertical="center" shrinkToFit="1"/>
    </xf>
    <xf applyNumberFormat="1" applyFont="1" applyBorder="1" applyAlignment="1" applyProtection="1" fontId="18" numFmtId="49" fillId="0" borderId="20" xfId="0">
      <alignment horizontal="left" vertical="center" wrapText="1"/>
    </xf>
    <xf applyNumberFormat="1" applyFont="1" applyBorder="1" applyAlignment="1" applyProtection="1" fontId="18" numFmtId="49" fillId="0" borderId="21" xfId="0">
      <alignment horizontal="left" vertical="center" wrapText="1"/>
    </xf>
    <xf applyNumberFormat="1" applyFont="1" applyBorder="1" applyAlignment="1" applyProtection="1" fontId="19" numFmtId="49" fillId="0" borderId="22" xfId="0">
      <alignment horizontal="left" vertical="center" wrapText="1"/>
    </xf>
    <xf applyNumberFormat="1" applyFont="1" applyBorder="1" applyAlignment="1" applyProtection="1" fontId="16" numFmtId="49" fillId="0" borderId="20" xfId="0">
      <alignment horizontal="left" vertical="center" wrapText="1"/>
    </xf>
    <xf applyNumberFormat="1" applyFont="1" applyBorder="1" applyAlignment="1" applyProtection="1" fontId="16" numFmtId="49" fillId="0" borderId="21" xfId="0">
      <alignment horizontal="left" vertical="center" wrapText="1"/>
    </xf>
    <xf applyNumberFormat="1" applyFont="1" applyBorder="1" applyAlignment="1" applyProtection="1" fontId="25" numFmtId="49" fillId="0" borderId="22" xfId="0">
      <alignment horizontal="left" vertical="center" wrapText="1"/>
    </xf>
    <xf applyNumberFormat="1" applyFont="1" applyBorder="1" applyAlignment="1" applyProtection="1" fontId="15" numFmtId="164" fillId="0" borderId="17" xfId="0">
      <alignment horizontal="right" vertical="center"/>
    </xf>
    <xf applyNumberFormat="1" applyFont="1" applyBorder="1" applyAlignment="1" applyProtection="1" fontId="21" numFmtId="164" fillId="0" borderId="17" xfId="0">
      <alignment horizontal="right" vertical="center"/>
    </xf>
    <xf applyNumberFormat="1" applyFont="1" applyBorder="1" applyAlignment="1" applyProtection="1" fontId="24" numFmtId="164" fillId="0" borderId="17" xfId="0">
      <alignment horizontal="right" vertical="center"/>
    </xf>
    <xf applyFont="1" applyFill="1" applyBorder="1" applyAlignment="1" applyProtection="1" fontId="10" numFmtId="0" fillId="3" borderId="13" xfId="0">
      <alignment horizontal="left" vertical="center" wrapText="1"/>
    </xf>
    <xf applyNumberFormat="1" applyFont="1" applyBorder="1" applyAlignment="1" applyProtection="1" fontId="15" numFmtId="164" fillId="0" borderId="24" xfId="0">
      <alignment horizontal="right" vertical="center"/>
    </xf>
    <xf applyFont="1" applyFill="1" fontId="2" numFmtId="0" fillId="4" borderId="0" xfId="0"/>
    <xf applyFont="1" applyFill="1" applyAlignment="1" fontId="2" numFmtId="0" fillId="4" borderId="0" xfId="0">
      <alignment horizontal="center" vertical="center"/>
    </xf>
    <xf applyFont="1" applyFill="1" applyBorder="1" applyAlignment="1" fontId="7" numFmtId="0" fillId="4" borderId="0" xfId="0">
      <alignment horizontal="center" vertical="center"/>
    </xf>
    <xf applyFont="1" applyFill="1" applyBorder="1" applyAlignment="1" fontId="2" numFmtId="0" fillId="4" borderId="0" xfId="0">
      <alignment horizontal="center" vertical="center"/>
    </xf>
    <xf applyFont="1" applyFill="1" fontId="11" numFmtId="0" fillId="4" borderId="0" xfId="0"/>
    <xf applyFont="1" applyFill="1" fontId="16" numFmtId="0" fillId="4" borderId="0" xfId="0"/>
    <xf applyFont="1" applyFill="1" fontId="17" numFmtId="0" fillId="4" borderId="0" xfId="0"/>
    <xf applyFont="1" applyFill="1" fontId="22" numFmtId="0" fillId="4" borderId="0" xfId="0"/>
    <xf applyFont="1" applyFill="1" fontId="26" numFmtId="0" fillId="4" borderId="0" xfId="0"/>
    <xf applyFont="1" applyFill="1" applyAlignment="1" fontId="11" numFmtId="0" fillId="4" borderId="0" xfId="0">
      <alignment wrapText="1"/>
    </xf>
    <xf applyFont="1" applyFill="1" fontId="27" numFmtId="0" fillId="4" borderId="0" xfId="0"/>
    <xf applyFont="1" applyFill="1" fontId="19" numFmtId="0" fillId="4" borderId="0" xfId="0"/>
    <xf applyFont="1" applyFill="1" fontId="18" numFmtId="0" fillId="4" borderId="0" xfId="0"/>
    <xf applyFont="1" applyFill="1" fontId="28" numFmtId="0" fillId="4" borderId="0" xfId="0"/>
    <xf applyFont="1" applyFill="1" applyAlignment="1" fontId="2" numFmtId="0" fillId="4" borderId="0" xfId="0">
      <alignment horizontal="left"/>
    </xf>
    <xf applyFont="1" applyFill="1" applyAlignment="1" fontId="2" numFmtId="0" fillId="4" borderId="0" xfId="0">
      <alignment horizontal="left" vertical="center" wrapText="1"/>
    </xf>
    <xf applyFont="1" applyFill="1" fontId="29" numFmtId="0" fillId="4" borderId="0" xfId="0"/>
    <xf applyFont="1" applyFill="1" applyBorder="1" applyAlignment="1" applyProtection="1" fontId="30" numFmtId="0" fillId="4" borderId="0" xfId="0">
      <alignment horizontal="right" vertical="center"/>
    </xf>
    <xf applyFont="1" applyFill="1" applyProtection="1" fontId="2" numFmtId="0" fillId="4" borderId="0" xfId="0"/>
    <xf applyNumberFormat="1" applyFont="1" applyFill="1" applyBorder="1" applyAlignment="1" applyProtection="1" fontId="32" numFmtId="49" fillId="4" borderId="0" xfId="0">
      <alignment horizontal="left" vertical="center"/>
    </xf>
    <xf applyFont="1" applyFill="1" applyBorder="1" applyProtection="1" fontId="2" numFmtId="0" fillId="4" borderId="0" xfId="0"/>
    <xf applyFont="1" applyBorder="1" applyAlignment="1" applyProtection="1" fontId="3" numFmtId="0" fillId="0" borderId="28" xfId="0">
      <alignment horizontal="center" vertical="center" wrapText="1"/>
    </xf>
    <xf applyFont="1" applyFill="1" applyBorder="1" applyAlignment="1" applyProtection="1" fontId="30" numFmtId="0" fillId="4" borderId="0" xfId="0">
      <alignment vertical="center"/>
    </xf>
    <xf applyNumberFormat="1" applyFont="1" applyFill="1" applyBorder="1" applyAlignment="1" applyProtection="1" fontId="34" numFmtId="1" fillId="2" borderId="7" xfId="0">
      <alignment horizontal="center" vertical="center" wrapText="1"/>
    </xf>
    <xf applyFont="1" applyBorder="1" applyAlignment="1" fontId="35" numFmtId="0" fillId="0" borderId="28" xfId="0">
      <alignment horizontal="center" vertical="center" wrapText="1"/>
    </xf>
    <xf applyFont="1" applyBorder="1" applyAlignment="1" fontId="35" numFmtId="0" fillId="0" borderId="28" xfId="0">
      <alignment horizontal="left" vertical="center" indent="1"/>
    </xf>
    <xf applyFont="1" applyFill="1" applyBorder="1" applyAlignment="1" applyProtection="1" fontId="8" numFmtId="0" fillId="3" borderId="10" xfId="0">
      <alignment horizontal="left" vertical="center" wrapText="1"/>
    </xf>
    <xf applyFont="1" applyFill="1" applyBorder="1" applyAlignment="1" applyProtection="1" fontId="8" numFmtId="0" fillId="3" borderId="10" xfId="0">
      <alignment horizontal="left" vertical="center" wrapText="1"/>
    </xf>
    <xf applyFont="1" applyFill="1" applyBorder="1" applyAlignment="1" applyProtection="1" fontId="8" numFmtId="0" fillId="3" borderId="10" xfId="0">
      <alignment horizontal="left" vertical="center" wrapText="1"/>
    </xf>
    <xf applyNumberFormat="1" applyFont="1" applyFill="1" applyBorder="1" applyAlignment="1" applyProtection="1" fontId="10" numFmtId="4" fillId="3" borderId="29" xfId="0">
      <alignment horizontal="center" vertical="center" wrapText="1"/>
    </xf>
    <xf applyNumberFormat="1" applyFont="1" applyFill="1" applyBorder="1" applyAlignment="1" fontId="10" numFmtId="4" fillId="3" borderId="29" xfId="0">
      <alignment horizontal="center" vertical="center" wrapText="1"/>
    </xf>
    <xf applyNumberFormat="1" applyFont="1" applyBorder="1" applyAlignment="1" applyProtection="1" fontId="23" numFmtId="4" fillId="0" borderId="30" xfId="0">
      <alignment horizontal="right" vertical="center" shrinkToFit="1"/>
      <protection locked="0"/>
    </xf>
    <xf applyNumberFormat="1" applyFont="1" applyBorder="1" applyAlignment="1" fontId="20" numFmtId="4" fillId="0" borderId="30" xfId="0">
      <alignment horizontal="right" vertical="center" shrinkToFit="1"/>
    </xf>
    <xf applyNumberFormat="1" applyFont="1" applyBorder="1" applyAlignment="1" applyProtection="1" fontId="24" numFmtId="4" fillId="0" borderId="30" xfId="0">
      <alignment horizontal="right" vertical="center" shrinkToFit="1"/>
      <protection locked="0"/>
    </xf>
    <xf applyNumberFormat="1" applyFont="1" applyBorder="1" applyAlignment="1" applyProtection="1" fontId="24" numFmtId="4" fillId="0" borderId="31" xfId="0">
      <alignment horizontal="right" vertical="center" shrinkToFit="1"/>
      <protection locked="0"/>
    </xf>
    <xf applyFont="1" applyFill="1" applyBorder="1" applyAlignment="1" applyProtection="1" fontId="8" numFmtId="0" fillId="3" borderId="10" xfId="0">
      <alignment horizontal="left" vertical="center" wrapText="1"/>
    </xf>
    <xf applyNumberFormat="1" applyFont="1" applyBorder="1" applyAlignment="1" applyProtection="1" fontId="23" numFmtId="4" fillId="0" borderId="15" xfId="0">
      <alignment horizontal="right" vertical="center" shrinkToFit="1"/>
    </xf>
    <xf applyFont="1" applyFill="1" applyAlignment="1" applyProtection="1" fontId="2" numFmtId="0" fillId="4" borderId="0" xfId="0">
      <alignment horizontal="center" vertical="center"/>
    </xf>
    <xf applyFont="1" applyFill="1" applyBorder="1" applyAlignment="1" applyProtection="1" fontId="7" numFmtId="0" fillId="4" borderId="0" xfId="0">
      <alignment horizontal="center" vertical="center"/>
    </xf>
    <xf applyFont="1" applyFill="1" applyBorder="1" applyAlignment="1" applyProtection="1" fontId="2" numFmtId="0" fillId="4" borderId="0" xfId="0">
      <alignment horizontal="center" vertical="center"/>
    </xf>
    <xf applyFont="1" applyFill="1" applyProtection="1" fontId="11" numFmtId="0" fillId="4" borderId="0" xfId="0"/>
    <xf applyFont="1" applyFill="1" applyProtection="1" fontId="16" numFmtId="0" fillId="4" borderId="0" xfId="0"/>
    <xf applyFont="1" applyFill="1" applyProtection="1" fontId="17" numFmtId="0" fillId="4" borderId="0" xfId="0"/>
    <xf applyFont="1" applyFill="1" applyProtection="1" fontId="22" numFmtId="0" fillId="4" borderId="0" xfId="0"/>
    <xf applyFont="1" applyFill="1" applyProtection="1" fontId="26" numFmtId="0" fillId="4" borderId="0" xfId="0"/>
    <xf applyFont="1" applyFill="1" applyAlignment="1" applyProtection="1" fontId="11" numFmtId="0" fillId="4" borderId="0" xfId="0">
      <alignment wrapText="1"/>
    </xf>
    <xf applyFont="1" applyFill="1" applyProtection="1" fontId="27" numFmtId="0" fillId="4" borderId="0" xfId="0"/>
    <xf applyFont="1" applyFill="1" applyProtection="1" fontId="19" numFmtId="0" fillId="4" borderId="0" xfId="0"/>
    <xf applyFont="1" applyFill="1" applyProtection="1" fontId="18" numFmtId="0" fillId="4" borderId="0" xfId="0"/>
    <xf applyFont="1" applyFill="1" applyProtection="1" fontId="28" numFmtId="0" fillId="4" borderId="0" xfId="0"/>
    <xf applyNumberFormat="1" applyFont="1" applyBorder="1" applyAlignment="1" applyProtection="1" fontId="23" numFmtId="4" fillId="0" borderId="32" xfId="0">
      <alignment horizontal="right" vertical="center" shrinkToFit="1"/>
    </xf>
    <xf applyFont="1" applyFill="1" applyAlignment="1" applyProtection="1" fontId="2" numFmtId="0" fillId="4" borderId="0" xfId="0">
      <alignment horizontal="left"/>
    </xf>
    <xf applyFont="1" applyFill="1" applyAlignment="1" applyProtection="1" fontId="2" numFmtId="0" fillId="4" borderId="0" xfId="0">
      <alignment horizontal="left" vertical="center" wrapText="1"/>
    </xf>
    <xf applyFont="1" applyFill="1" applyProtection="1" fontId="29" numFmtId="0" fillId="4" borderId="0" xfId="0"/>
    <xf applyFont="1" applyFill="1" applyAlignment="1" applyProtection="1" fontId="15" numFmtId="0" fillId="4" borderId="0" xfId="0">
      <alignment vertical="center"/>
    </xf>
    <xf applyFont="1" applyFill="1" applyBorder="1" applyAlignment="1" applyProtection="1" fontId="30" numFmtId="0" fillId="4" borderId="0" xfId="0">
      <alignment vertical="center"/>
      <protection locked="0"/>
    </xf>
    <xf applyFont="1" applyFill="1" applyBorder="1" applyAlignment="1" applyProtection="1" fontId="31" numFmtId="0" fillId="4" borderId="0" xfId="0">
      <alignment horizontal="left" vertical="center" wrapText="1"/>
      <protection locked="0"/>
    </xf>
    <xf applyFont="1" applyFill="1" applyBorder="1" applyAlignment="1" applyProtection="1" fontId="30" numFmtId="0" fillId="4" borderId="0" xfId="0">
      <alignment horizontal="right" vertical="center"/>
      <protection locked="0"/>
    </xf>
    <xf applyFont="1" applyFill="1" applyBorder="1" applyAlignment="1" applyProtection="1" fontId="32" numFmtId="0" fillId="4" borderId="0" xfId="0">
      <alignment horizontal="left" vertical="center"/>
      <protection locked="0"/>
    </xf>
    <xf applyFont="1" applyFill="1" applyBorder="1" applyAlignment="1" applyProtection="1" fontId="33" numFmtId="0" fillId="3" borderId="28" xfId="0">
      <alignment horizontal="center" vertical="center" wrapText="1"/>
    </xf>
    <xf applyFont="1" applyFill="1" applyBorder="1" applyAlignment="1" applyProtection="1" fontId="8" numFmtId="0" fillId="3" borderId="10" xfId="0">
      <alignment horizontal="left" vertical="center" wrapText="1"/>
    </xf>
    <xf applyFont="1" applyBorder="1" applyAlignment="1" applyProtection="1" fontId="9" numFmtId="0" fillId="0" borderId="11" xfId="0">
      <alignment horizontal="left" vertical="center"/>
    </xf>
    <xf applyFont="1" applyBorder="1" applyAlignment="1" applyProtection="1" fontId="9" numFmtId="0" fillId="0" borderId="11" xfId="0">
      <alignment horizontal="left" vertical="center" wrapText="1"/>
    </xf>
    <xf applyFont="1" applyBorder="1" applyAlignment="1" applyProtection="1" fontId="1" numFmtId="0" fillId="0" borderId="1" xfId="0">
      <alignment horizontal="center" vertical="center" wrapText="1"/>
    </xf>
    <xf applyFont="1" applyBorder="1" applyAlignment="1" applyProtection="1" fontId="1" numFmtId="0" fillId="0" borderId="0" xfId="0">
      <alignment horizontal="center" vertical="center" wrapText="1"/>
    </xf>
    <xf applyNumberFormat="1" applyFont="1" applyBorder="1" applyAlignment="1" applyProtection="1" fontId="4" numFmtId="49" fillId="0" borderId="4" xfId="0">
      <alignment horizontal="center" vertical="center" wrapText="1"/>
    </xf>
    <xf applyNumberFormat="1" applyFont="1" applyBorder="1" applyAlignment="1" applyProtection="1" fontId="4" numFmtId="49" fillId="0" borderId="5" xfId="0">
      <alignment horizontal="center" vertical="center" wrapText="1"/>
    </xf>
    <xf applyNumberFormat="1" applyFont="1" applyBorder="1" applyAlignment="1" applyProtection="1" fontId="4" numFmtId="49" fillId="0" borderId="25" xfId="0">
      <alignment horizontal="center" vertical="center" wrapText="1"/>
    </xf>
    <xf applyNumberFormat="1" applyFont="1" applyBorder="1" applyAlignment="1" applyProtection="1" fontId="4" numFmtId="49" fillId="0" borderId="26" xfId="0">
      <alignment horizontal="center" vertical="center" wrapText="1"/>
    </xf>
    <xf applyNumberFormat="1" applyFont="1" applyBorder="1" applyAlignment="1" applyProtection="1" fontId="4" numFmtId="49" fillId="0" borderId="27" xfId="0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19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4" Type="http://schemas.openxmlformats.org/officeDocument/2006/relationships/worksheet" Target="worksheets/sheet4.xml" /><Relationship Id="flId5" Type="http://schemas.openxmlformats.org/officeDocument/2006/relationships/worksheet" Target="worksheets/sheet5.xml" /><Relationship Id="flId6" Type="http://schemas.openxmlformats.org/officeDocument/2006/relationships/worksheet" Target="worksheets/sheet6.xml" /><Relationship Id="flId7" Type="http://schemas.openxmlformats.org/officeDocument/2006/relationships/worksheet" Target="worksheets/sheet7.xml" /><Relationship Id="flId8" Type="http://schemas.openxmlformats.org/officeDocument/2006/relationships/worksheet" Target="worksheets/sheet8.xml" /><Relationship Id="flId9" Type="http://schemas.openxmlformats.org/officeDocument/2006/relationships/worksheet" Target="worksheets/sheet9.xml" /><Relationship Id="flId10" Type="http://schemas.openxmlformats.org/officeDocument/2006/relationships/worksheet" Target="worksheets/sheet10.xml" /><Relationship Id="flId11" Type="http://schemas.openxmlformats.org/officeDocument/2006/relationships/worksheet" Target="worksheets/sheet11.xml" /><Relationship Id="flId12" Type="http://schemas.openxmlformats.org/officeDocument/2006/relationships/worksheet" Target="worksheets/sheet12.xml" /><Relationship Id="flId13" Type="http://schemas.openxmlformats.org/officeDocument/2006/relationships/worksheet" Target="worksheets/sheet13.xml" /><Relationship Id="flId14" Type="http://schemas.openxmlformats.org/officeDocument/2006/relationships/worksheet" Target="worksheets/sheet14.xml" /><Relationship Id="flId15" Type="http://schemas.openxmlformats.org/officeDocument/2006/relationships/worksheet" Target="worksheets/sheet15.xml" /><Relationship Id="flId16" Type="http://schemas.openxmlformats.org/officeDocument/2006/relationships/worksheet" Target="worksheets/sheet16.xml" /><Relationship Id="flId17" Type="http://schemas.openxmlformats.org/officeDocument/2006/relationships/worksheet" Target="worksheets/sheet17.xml" /><Relationship Id="flId18" Type="http://schemas.openxmlformats.org/officeDocument/2006/relationships/worksheet" Target="worksheets/sheet18.xml" /><Relationship Id="flId20" Type="http://schemas.openxmlformats.org/officeDocument/2006/relationships/styles" Target="styles.xml" /><Relationship Id="flId2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10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0.bin" /></Relationships>
</file>

<file path=xl/worksheets/_rels/sheet1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1.bin" /></Relationships>
</file>

<file path=xl/worksheets/_rels/sheet1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2.bin" /></Relationships>
</file>

<file path=xl/worksheets/_rels/sheet1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3.bin" /></Relationships>
</file>

<file path=xl/worksheets/_rels/sheet14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4.bin" /></Relationships>
</file>

<file path=xl/worksheets/_rels/sheet15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5.bin" /></Relationships>
</file>

<file path=xl/worksheets/_rels/sheet16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6.bin" /></Relationships>
</file>

<file path=xl/worksheets/_rels/sheet17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7.bin" /></Relationships>
</file>

<file path=xl/worksheets/_rels/sheet18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8.bin" /></Relationships>
</file>

<file path=xl/worksheets/_rels/sheet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_rels/sheet4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4.bin" /></Relationships>
</file>

<file path=xl/worksheets/_rels/sheet5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5.bin" /></Relationships>
</file>

<file path=xl/worksheets/_rels/sheet6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6.bin" /></Relationships>
</file>

<file path=xl/worksheets/_rels/sheet7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7.bin" /></Relationships>
</file>

<file path=xl/worksheets/_rels/sheet8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8.bin" /></Relationships>
</file>

<file path=xl/worksheets/_rels/sheet9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9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B18"/>
  <sheetViews>
    <sheetView tabSelected="1" topLeftCell="A1" workbookViewId="0"/>
  </sheetViews>
  <sheetFormatPr defaultColWidth="9.140625" defaultRowHeight="12.75"/>
  <cols>
    <col min="1" max="1" width="11" customWidth="1"/>
    <col min="2" max="2" width="66.7109375" customWidth="1"/>
  </cols>
  <sheetData>
    <row r="2" ht="37.5" customHeight="1">
      <c r="A2" s="125" t="s">
        <v>768</v>
      </c>
      <c r="B2" s="125"/>
    </row>
    <row r="3" ht="24" customHeight="1">
      <c r="A3" s="89" t="s">
        <v>769</v>
      </c>
      <c r="B3" s="89" t="s">
        <v>770</v>
      </c>
    </row>
    <row r="4" ht="15">
      <c r="A4" s="90">
        <v>510</v>
      </c>
      <c r="B4" s="91" t="s">
        <v>771</v>
      </c>
    </row>
    <row r="5" ht="15">
      <c r="A5" s="90">
        <v>561</v>
      </c>
      <c r="B5" s="91" t="s">
        <v>772</v>
      </c>
    </row>
    <row r="6" ht="15">
      <c r="A6" s="90">
        <v>562</v>
      </c>
      <c r="B6" s="91" t="s">
        <v>773</v>
      </c>
    </row>
    <row r="7" ht="15">
      <c r="A7" s="90">
        <v>563</v>
      </c>
      <c r="B7" s="91" t="s">
        <v>774</v>
      </c>
    </row>
    <row r="8" ht="15">
      <c r="A8" s="90">
        <v>564</v>
      </c>
      <c r="B8" s="91" t="s">
        <v>775</v>
      </c>
    </row>
    <row r="9" ht="15">
      <c r="A9" s="90">
        <v>565</v>
      </c>
      <c r="B9" s="91" t="s">
        <v>776</v>
      </c>
    </row>
    <row r="10" ht="15">
      <c r="A10" s="90">
        <v>566</v>
      </c>
      <c r="B10" s="91" t="s">
        <v>777</v>
      </c>
    </row>
    <row r="11" ht="15">
      <c r="A11" s="90">
        <v>567</v>
      </c>
      <c r="B11" s="91" t="s">
        <v>778</v>
      </c>
    </row>
    <row r="12" ht="15">
      <c r="A12" s="90">
        <v>575</v>
      </c>
      <c r="B12" s="91" t="s">
        <v>779</v>
      </c>
    </row>
    <row r="13" ht="15">
      <c r="A13" s="90">
        <v>577</v>
      </c>
      <c r="B13" s="91" t="s">
        <v>780</v>
      </c>
    </row>
    <row r="14" ht="15">
      <c r="A14" s="90">
        <v>578</v>
      </c>
      <c r="B14" s="91" t="s">
        <v>781</v>
      </c>
    </row>
    <row r="15" ht="15">
      <c r="A15" s="90">
        <v>579</v>
      </c>
      <c r="B15" s="91" t="s">
        <v>782</v>
      </c>
    </row>
    <row r="16" ht="15">
      <c r="A16" s="90">
        <v>581</v>
      </c>
      <c r="B16" s="91" t="s">
        <v>783</v>
      </c>
    </row>
    <row r="17" ht="15">
      <c r="A17" s="90">
        <v>815</v>
      </c>
      <c r="B17" s="91" t="s">
        <v>784</v>
      </c>
    </row>
    <row r="18" ht="15">
      <c r="A18" s="90">
        <v>816</v>
      </c>
      <c r="B18" s="91" t="s">
        <v>796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 r:id="fl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0" customWidth="1"/>
    <col min="2" max="2" width="60.140625" style="81" customWidth="1"/>
    <col min="3" max="3" width="8.140625" style="80" customWidth="1"/>
    <col min="4" max="5" width="14.7109375" style="82" customWidth="1"/>
    <col min="6" max="6" width="12.7109375" style="66" customWidth="1"/>
    <col min="7" max="16384" width="14.42578125" style="66"/>
  </cols>
  <sheetData>
    <row r="1" ht="44.25" customHeight="1">
      <c r="A1" s="88" t="s">
        <v>764</v>
      </c>
      <c r="B1" s="122"/>
      <c r="C1" s="83" t="s">
        <v>765</v>
      </c>
      <c r="D1" s="124"/>
      <c r="E1" s="83" t="s">
        <v>766</v>
      </c>
      <c r="F1" s="124"/>
    </row>
    <row r="2" s="67" customFormat="1" ht="42" customHeight="1">
      <c r="A2" s="129" t="s">
        <v>805</v>
      </c>
      <c r="B2" s="129"/>
      <c r="C2" s="129"/>
      <c r="D2" s="129"/>
      <c r="E2" s="129"/>
    </row>
    <row r="3" s="67" customFormat="1" ht="56.25" customHeight="1">
      <c r="A3" s="21" t="s">
        <v>0</v>
      </c>
      <c r="B3" s="22" t="s">
        <v>1</v>
      </c>
      <c r="C3" s="23" t="s">
        <v>2</v>
      </c>
      <c r="D3" s="131" t="s">
        <v>767</v>
      </c>
      <c r="E3" s="132"/>
    </row>
    <row r="4" s="69" customFormat="1" ht="12" customHeight="1">
      <c r="A4" s="24">
        <v>1</v>
      </c>
      <c r="B4" s="25">
        <v>2</v>
      </c>
      <c r="C4" s="26" t="s">
        <v>6</v>
      </c>
      <c r="D4" s="27">
        <v>4</v>
      </c>
      <c r="E4" s="27">
        <v>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70" customFormat="1" ht="59.25" customHeight="1">
      <c r="A5" s="126" t="s">
        <v>9</v>
      </c>
      <c r="B5" s="127"/>
      <c r="C5" s="94"/>
      <c r="D5" s="18" t="s">
        <v>10</v>
      </c>
      <c r="E5" s="95" t="s">
        <v>11</v>
      </c>
    </row>
    <row r="6" s="72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2">
        <f>+E7+E14+E19+E30+E35</f>
        <v>0</v>
      </c>
      <c r="F6" s="71"/>
    </row>
    <row r="7">
      <c r="A7" s="34" t="s">
        <v>14</v>
      </c>
      <c r="B7" s="35" t="s">
        <v>15</v>
      </c>
      <c r="C7" s="36" t="s">
        <v>14</v>
      </c>
      <c r="D7" s="3">
        <f>D8+D11</f>
        <v>0</v>
      </c>
      <c r="E7" s="3">
        <f>E8+E11</f>
        <v>0</v>
      </c>
      <c r="F7" s="71"/>
    </row>
    <row r="8" s="73" customFormat="1">
      <c r="A8" s="34" t="s">
        <v>16</v>
      </c>
      <c r="B8" s="35" t="s">
        <v>17</v>
      </c>
      <c r="C8" s="36" t="s">
        <v>16</v>
      </c>
      <c r="D8" s="3">
        <f>SUM(D9:D10)</f>
        <v>0</v>
      </c>
      <c r="E8" s="3">
        <f>SUM(E9:E10)</f>
        <v>0</v>
      </c>
      <c r="F8" s="71"/>
    </row>
    <row r="9" s="73" customFormat="1">
      <c r="A9" s="34" t="s">
        <v>18</v>
      </c>
      <c r="B9" s="35" t="s">
        <v>19</v>
      </c>
      <c r="C9" s="36" t="s">
        <v>18</v>
      </c>
      <c r="D9" s="8"/>
      <c r="E9" s="8">
        <v>0</v>
      </c>
      <c r="F9" s="71"/>
    </row>
    <row r="10" s="73" customFormat="1">
      <c r="A10" s="34">
        <v>63112</v>
      </c>
      <c r="B10" s="35" t="s">
        <v>20</v>
      </c>
      <c r="C10" s="36">
        <v>63112</v>
      </c>
      <c r="D10" s="8"/>
      <c r="E10" s="8">
        <v>0</v>
      </c>
      <c r="F10" s="71"/>
    </row>
    <row r="11">
      <c r="A11" s="34" t="s">
        <v>21</v>
      </c>
      <c r="B11" s="35" t="s">
        <v>22</v>
      </c>
      <c r="C11" s="36" t="s">
        <v>21</v>
      </c>
      <c r="D11" s="3">
        <f>SUM(D12:D13)</f>
        <v>0</v>
      </c>
      <c r="E11" s="3">
        <f>SUM(E12:E13)</f>
        <v>0</v>
      </c>
      <c r="F11" s="71"/>
    </row>
    <row r="12" s="73" customFormat="1">
      <c r="A12" s="34" t="s">
        <v>23</v>
      </c>
      <c r="B12" s="35" t="s">
        <v>24</v>
      </c>
      <c r="C12" s="36" t="s">
        <v>23</v>
      </c>
      <c r="D12" s="8"/>
      <c r="E12" s="8">
        <v>0</v>
      </c>
      <c r="F12" s="71"/>
    </row>
    <row r="13" s="73" customFormat="1">
      <c r="A13" s="34">
        <v>63122</v>
      </c>
      <c r="B13" s="35" t="s">
        <v>25</v>
      </c>
      <c r="C13" s="36">
        <v>63122</v>
      </c>
      <c r="D13" s="8"/>
      <c r="E13" s="8">
        <v>0</v>
      </c>
      <c r="F13" s="71"/>
    </row>
    <row r="14" ht="24">
      <c r="A14" s="34">
        <v>632</v>
      </c>
      <c r="B14" s="35" t="s">
        <v>26</v>
      </c>
      <c r="C14" s="36" t="s">
        <v>27</v>
      </c>
      <c r="D14" s="3">
        <f>SUM(D15:D18)</f>
        <v>0</v>
      </c>
      <c r="E14" s="3">
        <f>SUM(E15:E18)</f>
        <v>0</v>
      </c>
      <c r="F14" s="71"/>
    </row>
    <row r="15">
      <c r="A15" s="37">
        <v>6321</v>
      </c>
      <c r="B15" s="38" t="s">
        <v>28</v>
      </c>
      <c r="C15" s="36" t="s">
        <v>29</v>
      </c>
      <c r="D15" s="4"/>
      <c r="E15" s="4">
        <v>0</v>
      </c>
      <c r="F15" s="71"/>
    </row>
    <row r="16">
      <c r="A16" s="37">
        <v>6322</v>
      </c>
      <c r="B16" s="38" t="s">
        <v>30</v>
      </c>
      <c r="C16" s="36" t="s">
        <v>31</v>
      </c>
      <c r="D16" s="4"/>
      <c r="E16" s="4">
        <v>0</v>
      </c>
      <c r="F16" s="71"/>
    </row>
    <row r="17">
      <c r="A17" s="37">
        <v>6323</v>
      </c>
      <c r="B17" s="38" t="s">
        <v>32</v>
      </c>
      <c r="C17" s="36" t="s">
        <v>33</v>
      </c>
      <c r="D17" s="4"/>
      <c r="E17" s="4">
        <v>0</v>
      </c>
      <c r="F17" s="71"/>
    </row>
    <row r="18">
      <c r="A18" s="37">
        <v>6324</v>
      </c>
      <c r="B18" s="38" t="s">
        <v>34</v>
      </c>
      <c r="C18" s="39" t="s">
        <v>35</v>
      </c>
      <c r="D18" s="4"/>
      <c r="E18" s="4">
        <v>0</v>
      </c>
      <c r="F18" s="71"/>
    </row>
    <row r="19">
      <c r="A19" s="34" t="s">
        <v>36</v>
      </c>
      <c r="B19" s="35" t="s">
        <v>37</v>
      </c>
      <c r="C19" s="36" t="s">
        <v>36</v>
      </c>
      <c r="D19" s="3">
        <f>D20+D25</f>
        <v>0</v>
      </c>
      <c r="E19" s="3">
        <f>E20+E25</f>
        <v>0</v>
      </c>
      <c r="F19" s="71"/>
    </row>
    <row r="20">
      <c r="A20" s="37" t="s">
        <v>38</v>
      </c>
      <c r="B20" s="38" t="s">
        <v>39</v>
      </c>
      <c r="C20" s="39" t="s">
        <v>38</v>
      </c>
      <c r="D20" s="3">
        <f>SUM(D21:D24)</f>
        <v>0</v>
      </c>
      <c r="E20" s="3">
        <f>SUM(E21:E24)</f>
        <v>0</v>
      </c>
      <c r="F20" s="71"/>
    </row>
    <row r="21">
      <c r="A21" s="37" t="s">
        <v>40</v>
      </c>
      <c r="B21" s="38" t="s">
        <v>41</v>
      </c>
      <c r="C21" s="39" t="s">
        <v>40</v>
      </c>
      <c r="D21" s="4"/>
      <c r="E21" s="4">
        <v>0</v>
      </c>
      <c r="F21" s="71"/>
    </row>
    <row r="22">
      <c r="A22" s="37" t="s">
        <v>42</v>
      </c>
      <c r="B22" s="38" t="s">
        <v>43</v>
      </c>
      <c r="C22" s="39" t="s">
        <v>42</v>
      </c>
      <c r="D22" s="4"/>
      <c r="E22" s="4">
        <v>0</v>
      </c>
      <c r="F22" s="71"/>
    </row>
    <row r="23" ht="24">
      <c r="A23" s="37" t="s">
        <v>44</v>
      </c>
      <c r="B23" s="38" t="s">
        <v>45</v>
      </c>
      <c r="C23" s="39" t="s">
        <v>44</v>
      </c>
      <c r="D23" s="4"/>
      <c r="E23" s="4">
        <v>0</v>
      </c>
      <c r="F23" s="71"/>
    </row>
    <row r="24" ht="24">
      <c r="A24" s="37" t="s">
        <v>46</v>
      </c>
      <c r="B24" s="38" t="s">
        <v>47</v>
      </c>
      <c r="C24" s="39" t="s">
        <v>46</v>
      </c>
      <c r="D24" s="4"/>
      <c r="E24" s="4">
        <v>0</v>
      </c>
      <c r="F24" s="71"/>
    </row>
    <row r="25" s="71" customFormat="1" ht="24">
      <c r="A25" s="40" t="s">
        <v>48</v>
      </c>
      <c r="B25" s="41" t="s">
        <v>49</v>
      </c>
      <c r="C25" s="42" t="s">
        <v>48</v>
      </c>
      <c r="D25" s="3">
        <f>SUM(D26:D29)</f>
        <v>0</v>
      </c>
      <c r="E25" s="3">
        <f>SUM(E26:E29)</f>
        <v>0</v>
      </c>
    </row>
    <row r="26" s="74" customFormat="1" ht="24">
      <c r="A26" s="37" t="s">
        <v>50</v>
      </c>
      <c r="B26" s="38" t="s">
        <v>51</v>
      </c>
      <c r="C26" s="39" t="s">
        <v>50</v>
      </c>
      <c r="D26" s="4"/>
      <c r="E26" s="4">
        <v>0</v>
      </c>
      <c r="F26" s="71"/>
    </row>
    <row r="27" s="74" customFormat="1">
      <c r="A27" s="37" t="s">
        <v>52</v>
      </c>
      <c r="B27" s="38" t="s">
        <v>53</v>
      </c>
      <c r="C27" s="39" t="s">
        <v>52</v>
      </c>
      <c r="D27" s="4"/>
      <c r="E27" s="4">
        <v>0</v>
      </c>
      <c r="F27" s="71"/>
    </row>
    <row r="28" s="74" customFormat="1" ht="24">
      <c r="A28" s="37" t="s">
        <v>54</v>
      </c>
      <c r="B28" s="38" t="s">
        <v>55</v>
      </c>
      <c r="C28" s="39" t="s">
        <v>54</v>
      </c>
      <c r="D28" s="4"/>
      <c r="E28" s="4">
        <v>0</v>
      </c>
      <c r="F28" s="71"/>
    </row>
    <row r="29" s="74" customFormat="1" ht="24">
      <c r="A29" s="37" t="s">
        <v>56</v>
      </c>
      <c r="B29" s="38" t="s">
        <v>57</v>
      </c>
      <c r="C29" s="39" t="s">
        <v>56</v>
      </c>
      <c r="D29" s="4"/>
      <c r="E29" s="4">
        <v>0</v>
      </c>
      <c r="F29" s="71"/>
    </row>
    <row r="30" s="71" customFormat="1" ht="24">
      <c r="A30" s="43" t="s">
        <v>58</v>
      </c>
      <c r="B30" s="44" t="s">
        <v>59</v>
      </c>
      <c r="C30" s="42" t="s">
        <v>58</v>
      </c>
      <c r="D30" s="3">
        <f>SUM(D31:D34)</f>
        <v>0</v>
      </c>
      <c r="E30" s="3">
        <f>SUM(E31:E34)</f>
        <v>0</v>
      </c>
    </row>
    <row r="31" s="71" customFormat="1">
      <c r="A31" s="43">
        <v>6391</v>
      </c>
      <c r="B31" s="44" t="s">
        <v>60</v>
      </c>
      <c r="C31" s="42" t="s">
        <v>61</v>
      </c>
      <c r="D31" s="5"/>
      <c r="E31" s="5">
        <v>0</v>
      </c>
    </row>
    <row r="32" s="71" customFormat="1">
      <c r="A32" s="43">
        <v>6392</v>
      </c>
      <c r="B32" s="44" t="s">
        <v>62</v>
      </c>
      <c r="C32" s="42" t="s">
        <v>63</v>
      </c>
      <c r="D32" s="5"/>
      <c r="E32" s="5">
        <v>0</v>
      </c>
    </row>
    <row r="33" s="71" customFormat="1" ht="24">
      <c r="A33" s="43">
        <v>6393</v>
      </c>
      <c r="B33" s="44" t="s">
        <v>64</v>
      </c>
      <c r="C33" s="42" t="s">
        <v>65</v>
      </c>
      <c r="D33" s="5"/>
      <c r="E33" s="5">
        <v>0</v>
      </c>
    </row>
    <row r="34" s="71" customFormat="1" ht="24">
      <c r="A34" s="43">
        <v>6394</v>
      </c>
      <c r="B34" s="44" t="s">
        <v>66</v>
      </c>
      <c r="C34" s="42" t="s">
        <v>67</v>
      </c>
      <c r="D34" s="5"/>
      <c r="E34" s="5">
        <v>0</v>
      </c>
    </row>
    <row r="35" ht="24">
      <c r="A35" s="31">
        <v>671</v>
      </c>
      <c r="B35" s="45" t="s">
        <v>68</v>
      </c>
      <c r="C35" s="46" t="s">
        <v>69</v>
      </c>
      <c r="D35" s="3">
        <f>SUM(D36:D38)</f>
        <v>0</v>
      </c>
      <c r="E35" s="3">
        <f>SUM(E36:E38)</f>
        <v>0</v>
      </c>
      <c r="F35" s="71"/>
    </row>
    <row r="36">
      <c r="A36" s="47">
        <v>6711</v>
      </c>
      <c r="B36" s="38" t="s">
        <v>70</v>
      </c>
      <c r="C36" s="46" t="s">
        <v>71</v>
      </c>
      <c r="D36" s="6"/>
      <c r="E36" s="6">
        <v>0</v>
      </c>
      <c r="F36" s="71"/>
    </row>
    <row r="37" ht="24">
      <c r="A37" s="47">
        <v>6712</v>
      </c>
      <c r="B37" s="48" t="s">
        <v>72</v>
      </c>
      <c r="C37" s="46" t="s">
        <v>73</v>
      </c>
      <c r="D37" s="6"/>
      <c r="E37" s="6">
        <v>0</v>
      </c>
      <c r="F37" s="71"/>
    </row>
    <row r="38" ht="24">
      <c r="A38" s="47" t="s">
        <v>74</v>
      </c>
      <c r="B38" s="38" t="s">
        <v>75</v>
      </c>
      <c r="C38" s="46" t="s">
        <v>74</v>
      </c>
      <c r="D38" s="6"/>
      <c r="E38" s="6">
        <v>0</v>
      </c>
      <c r="F38" s="71"/>
    </row>
    <row r="39" s="72" customFormat="1">
      <c r="A39" s="31">
        <v>8</v>
      </c>
      <c r="B39" s="35" t="s">
        <v>76</v>
      </c>
      <c r="C39" s="33" t="s">
        <v>77</v>
      </c>
      <c r="D39" s="2">
        <f>D40</f>
        <v>0</v>
      </c>
      <c r="E39" s="2">
        <v>0</v>
      </c>
      <c r="F39" s="71"/>
    </row>
    <row r="40" ht="24">
      <c r="A40" s="47">
        <v>841</v>
      </c>
      <c r="B40" s="49" t="s">
        <v>78</v>
      </c>
      <c r="C40" s="46" t="s">
        <v>79</v>
      </c>
      <c r="D40" s="3">
        <f>SUM(D41:D42)</f>
        <v>0</v>
      </c>
      <c r="E40" s="3">
        <f>SUM(E41:E42)</f>
        <v>0</v>
      </c>
      <c r="F40" s="71"/>
    </row>
    <row r="41">
      <c r="A41" s="47">
        <v>8413</v>
      </c>
      <c r="B41" s="49" t="s">
        <v>80</v>
      </c>
      <c r="C41" s="46" t="s">
        <v>81</v>
      </c>
      <c r="D41" s="6"/>
      <c r="E41" s="6">
        <v>0</v>
      </c>
      <c r="F41" s="71"/>
    </row>
    <row r="42">
      <c r="A42" s="47">
        <v>8414</v>
      </c>
      <c r="B42" s="49" t="s">
        <v>82</v>
      </c>
      <c r="C42" s="46" t="s">
        <v>83</v>
      </c>
      <c r="D42" s="6"/>
      <c r="E42" s="6">
        <v>0</v>
      </c>
      <c r="F42" s="71"/>
    </row>
    <row r="43" s="70" customFormat="1" ht="56.25">
      <c r="A43" s="126" t="s">
        <v>84</v>
      </c>
      <c r="B43" s="127"/>
      <c r="C43" s="94"/>
      <c r="D43" s="1" t="s">
        <v>10</v>
      </c>
      <c r="E43" s="96" t="s">
        <v>11</v>
      </c>
    </row>
    <row r="44" ht="12.75" customHeight="1">
      <c r="A44" s="31">
        <v>3</v>
      </c>
      <c r="B44" s="32" t="s">
        <v>85</v>
      </c>
      <c r="C44" s="46" t="s">
        <v>6</v>
      </c>
      <c r="D44" s="3">
        <f>D45+D56+D94+D113+D122+D154+D165</f>
        <v>0</v>
      </c>
      <c r="E44" s="3">
        <f>E45+E56+E94+E113+E122+E154+E165</f>
        <v>0</v>
      </c>
    </row>
    <row r="45" ht="12.75" customHeight="1">
      <c r="A45" s="47">
        <v>31</v>
      </c>
      <c r="B45" s="49" t="s">
        <v>86</v>
      </c>
      <c r="C45" s="46" t="s">
        <v>87</v>
      </c>
      <c r="D45" s="3">
        <f>D46+D51+D52</f>
        <v>0</v>
      </c>
      <c r="E45" s="3">
        <f>E46+E51+E52</f>
        <v>0</v>
      </c>
    </row>
    <row r="46" ht="12.75" customHeight="1">
      <c r="A46" s="47">
        <v>311</v>
      </c>
      <c r="B46" s="49" t="s">
        <v>88</v>
      </c>
      <c r="C46" s="46" t="s">
        <v>89</v>
      </c>
      <c r="D46" s="3">
        <f>SUM(D47:D50)</f>
        <v>0</v>
      </c>
      <c r="E46" s="3">
        <f>SUM(E47:E50)</f>
        <v>0</v>
      </c>
    </row>
    <row r="47" ht="12.75" customHeight="1">
      <c r="A47" s="47">
        <v>3111</v>
      </c>
      <c r="B47" s="49" t="s">
        <v>90</v>
      </c>
      <c r="C47" s="46" t="s">
        <v>91</v>
      </c>
      <c r="D47" s="6"/>
      <c r="E47" s="6">
        <v>0</v>
      </c>
    </row>
    <row r="48" ht="12.75" customHeight="1">
      <c r="A48" s="47">
        <v>3112</v>
      </c>
      <c r="B48" s="49" t="s">
        <v>92</v>
      </c>
      <c r="C48" s="46" t="s">
        <v>93</v>
      </c>
      <c r="D48" s="6"/>
      <c r="E48" s="6">
        <v>0</v>
      </c>
    </row>
    <row r="49" ht="12.75" customHeight="1">
      <c r="A49" s="47">
        <v>3113</v>
      </c>
      <c r="B49" s="38" t="s">
        <v>94</v>
      </c>
      <c r="C49" s="46" t="s">
        <v>95</v>
      </c>
      <c r="D49" s="6"/>
      <c r="E49" s="6">
        <v>0</v>
      </c>
    </row>
    <row r="50" ht="12.75" customHeight="1">
      <c r="A50" s="47">
        <v>3114</v>
      </c>
      <c r="B50" s="38" t="s">
        <v>96</v>
      </c>
      <c r="C50" s="46" t="s">
        <v>97</v>
      </c>
      <c r="D50" s="6"/>
      <c r="E50" s="6">
        <v>0</v>
      </c>
    </row>
    <row r="51" ht="12.75" customHeight="1">
      <c r="A51" s="47">
        <v>312</v>
      </c>
      <c r="B51" s="38" t="s">
        <v>98</v>
      </c>
      <c r="C51" s="46" t="s">
        <v>99</v>
      </c>
      <c r="D51" s="6"/>
      <c r="E51" s="6">
        <v>0</v>
      </c>
    </row>
    <row r="52" ht="12.75" customHeight="1">
      <c r="A52" s="47">
        <v>313</v>
      </c>
      <c r="B52" s="38" t="s">
        <v>100</v>
      </c>
      <c r="C52" s="46" t="s">
        <v>101</v>
      </c>
      <c r="D52" s="3">
        <f>SUM(D53:D55)</f>
        <v>0</v>
      </c>
      <c r="E52" s="3">
        <f>SUM(E53:E55)</f>
        <v>0</v>
      </c>
    </row>
    <row r="53" ht="12.75" customHeight="1">
      <c r="A53" s="47">
        <v>3131</v>
      </c>
      <c r="B53" s="38" t="s">
        <v>102</v>
      </c>
      <c r="C53" s="46" t="s">
        <v>103</v>
      </c>
      <c r="D53" s="6"/>
      <c r="E53" s="6">
        <v>0</v>
      </c>
    </row>
    <row r="54" ht="12.75" customHeight="1">
      <c r="A54" s="47">
        <v>3132</v>
      </c>
      <c r="B54" s="38" t="s">
        <v>104</v>
      </c>
      <c r="C54" s="46" t="s">
        <v>105</v>
      </c>
      <c r="D54" s="6"/>
      <c r="E54" s="6">
        <v>0</v>
      </c>
    </row>
    <row r="55" ht="12.75" customHeight="1">
      <c r="A55" s="47">
        <v>3133</v>
      </c>
      <c r="B55" s="49" t="s">
        <v>106</v>
      </c>
      <c r="C55" s="46" t="s">
        <v>107</v>
      </c>
      <c r="D55" s="6"/>
      <c r="E55" s="6">
        <v>0</v>
      </c>
    </row>
    <row r="56" ht="12.75" customHeight="1">
      <c r="A56" s="37">
        <v>32</v>
      </c>
      <c r="B56" s="38" t="s">
        <v>108</v>
      </c>
      <c r="C56" s="46" t="s">
        <v>109</v>
      </c>
      <c r="D56" s="3">
        <f>D57+D62+D70+D80+D81+D86</f>
        <v>0</v>
      </c>
      <c r="E56" s="3">
        <f>E57+E62+E70+E80+E81+E86</f>
        <v>0</v>
      </c>
    </row>
    <row r="57" ht="12.75" customHeight="1">
      <c r="A57" s="47">
        <v>321</v>
      </c>
      <c r="B57" s="49" t="s">
        <v>110</v>
      </c>
      <c r="C57" s="46" t="s">
        <v>111</v>
      </c>
      <c r="D57" s="3">
        <f>SUM(D58:D61)</f>
        <v>0</v>
      </c>
      <c r="E57" s="3">
        <f>SUM(E58:E61)</f>
        <v>0</v>
      </c>
    </row>
    <row r="58" ht="12.75" customHeight="1">
      <c r="A58" s="47">
        <v>3211</v>
      </c>
      <c r="B58" s="49" t="s">
        <v>112</v>
      </c>
      <c r="C58" s="46" t="s">
        <v>113</v>
      </c>
      <c r="D58" s="6"/>
      <c r="E58" s="6">
        <v>0</v>
      </c>
    </row>
    <row r="59" ht="12.75" customHeight="1">
      <c r="A59" s="47">
        <v>3212</v>
      </c>
      <c r="B59" s="49" t="s">
        <v>114</v>
      </c>
      <c r="C59" s="46" t="s">
        <v>115</v>
      </c>
      <c r="D59" s="6"/>
      <c r="E59" s="6">
        <v>0</v>
      </c>
    </row>
    <row r="60" ht="12.75" customHeight="1">
      <c r="A60" s="47">
        <v>3213</v>
      </c>
      <c r="B60" s="49" t="s">
        <v>116</v>
      </c>
      <c r="C60" s="46" t="s">
        <v>117</v>
      </c>
      <c r="D60" s="6"/>
      <c r="E60" s="6">
        <v>0</v>
      </c>
    </row>
    <row r="61" ht="12.75" customHeight="1">
      <c r="A61" s="47">
        <v>3214</v>
      </c>
      <c r="B61" s="49" t="s">
        <v>118</v>
      </c>
      <c r="C61" s="46" t="s">
        <v>119</v>
      </c>
      <c r="D61" s="6"/>
      <c r="E61" s="6">
        <v>0</v>
      </c>
    </row>
    <row r="62" ht="12.75" customHeight="1">
      <c r="A62" s="47">
        <v>322</v>
      </c>
      <c r="B62" s="49" t="s">
        <v>120</v>
      </c>
      <c r="C62" s="46" t="s">
        <v>121</v>
      </c>
      <c r="D62" s="3">
        <f>SUM(D63:D69)</f>
        <v>0</v>
      </c>
      <c r="E62" s="3">
        <f>SUM(E63:E69)</f>
        <v>0</v>
      </c>
    </row>
    <row r="63" ht="12.75" customHeight="1">
      <c r="A63" s="47">
        <v>3221</v>
      </c>
      <c r="B63" s="49" t="s">
        <v>122</v>
      </c>
      <c r="C63" s="46" t="s">
        <v>123</v>
      </c>
      <c r="D63" s="6"/>
      <c r="E63" s="6">
        <v>0</v>
      </c>
    </row>
    <row r="64" ht="12.75" customHeight="1">
      <c r="A64" s="47">
        <v>3222</v>
      </c>
      <c r="B64" s="49" t="s">
        <v>124</v>
      </c>
      <c r="C64" s="46" t="s">
        <v>125</v>
      </c>
      <c r="D64" s="6"/>
      <c r="E64" s="6">
        <v>0</v>
      </c>
    </row>
    <row r="65" ht="12.75" customHeight="1">
      <c r="A65" s="47">
        <v>3223</v>
      </c>
      <c r="B65" s="38" t="s">
        <v>126</v>
      </c>
      <c r="C65" s="46" t="s">
        <v>127</v>
      </c>
      <c r="D65" s="6"/>
      <c r="E65" s="6">
        <v>0</v>
      </c>
    </row>
    <row r="66" ht="12.75" customHeight="1">
      <c r="A66" s="47">
        <v>3224</v>
      </c>
      <c r="B66" s="38" t="s">
        <v>128</v>
      </c>
      <c r="C66" s="46" t="s">
        <v>129</v>
      </c>
      <c r="D66" s="6"/>
      <c r="E66" s="6">
        <v>0</v>
      </c>
    </row>
    <row r="67" ht="12.75" customHeight="1">
      <c r="A67" s="47">
        <v>3225</v>
      </c>
      <c r="B67" s="38" t="s">
        <v>130</v>
      </c>
      <c r="C67" s="46" t="s">
        <v>131</v>
      </c>
      <c r="D67" s="6"/>
      <c r="E67" s="6">
        <v>0</v>
      </c>
    </row>
    <row r="68" ht="12.75" customHeight="1">
      <c r="A68" s="47">
        <v>3226</v>
      </c>
      <c r="B68" s="38" t="s">
        <v>132</v>
      </c>
      <c r="C68" s="46" t="s">
        <v>133</v>
      </c>
      <c r="D68" s="6"/>
      <c r="E68" s="6">
        <v>0</v>
      </c>
    </row>
    <row r="69" ht="12.75" customHeight="1">
      <c r="A69" s="47">
        <v>3227</v>
      </c>
      <c r="B69" s="38" t="s">
        <v>134</v>
      </c>
      <c r="C69" s="46" t="s">
        <v>135</v>
      </c>
      <c r="D69" s="6"/>
      <c r="E69" s="6">
        <v>0</v>
      </c>
    </row>
    <row r="70" ht="12.75" customHeight="1">
      <c r="A70" s="47">
        <v>323</v>
      </c>
      <c r="B70" s="38" t="s">
        <v>136</v>
      </c>
      <c r="C70" s="46" t="s">
        <v>137</v>
      </c>
      <c r="D70" s="3">
        <f>SUM(D71:D79)</f>
        <v>0</v>
      </c>
      <c r="E70" s="3">
        <f>SUM(E71:E79)</f>
        <v>0</v>
      </c>
    </row>
    <row r="71" ht="12.75" customHeight="1">
      <c r="A71" s="47">
        <v>3231</v>
      </c>
      <c r="B71" s="38" t="s">
        <v>138</v>
      </c>
      <c r="C71" s="46" t="s">
        <v>139</v>
      </c>
      <c r="D71" s="6"/>
      <c r="E71" s="6">
        <v>0</v>
      </c>
    </row>
    <row r="72" ht="12.75" customHeight="1">
      <c r="A72" s="47">
        <v>3232</v>
      </c>
      <c r="B72" s="38" t="s">
        <v>140</v>
      </c>
      <c r="C72" s="46" t="s">
        <v>141</v>
      </c>
      <c r="D72" s="6"/>
      <c r="E72" s="6">
        <v>0</v>
      </c>
    </row>
    <row r="73" ht="12.75" customHeight="1">
      <c r="A73" s="47">
        <v>3233</v>
      </c>
      <c r="B73" s="38" t="s">
        <v>142</v>
      </c>
      <c r="C73" s="46" t="s">
        <v>143</v>
      </c>
      <c r="D73" s="6"/>
      <c r="E73" s="6">
        <v>0</v>
      </c>
    </row>
    <row r="74" ht="12.75" customHeight="1">
      <c r="A74" s="47">
        <v>3234</v>
      </c>
      <c r="B74" s="38" t="s">
        <v>144</v>
      </c>
      <c r="C74" s="46" t="s">
        <v>145</v>
      </c>
      <c r="D74" s="6"/>
      <c r="E74" s="6">
        <v>0</v>
      </c>
    </row>
    <row r="75" ht="12.75" customHeight="1">
      <c r="A75" s="47">
        <v>3235</v>
      </c>
      <c r="B75" s="49" t="s">
        <v>146</v>
      </c>
      <c r="C75" s="46" t="s">
        <v>147</v>
      </c>
      <c r="D75" s="6"/>
      <c r="E75" s="6">
        <v>0</v>
      </c>
    </row>
    <row r="76" ht="12.75" customHeight="1">
      <c r="A76" s="47">
        <v>3236</v>
      </c>
      <c r="B76" s="49" t="s">
        <v>148</v>
      </c>
      <c r="C76" s="46" t="s">
        <v>149</v>
      </c>
      <c r="D76" s="6"/>
      <c r="E76" s="6">
        <v>0</v>
      </c>
    </row>
    <row r="77" ht="12.75" customHeight="1">
      <c r="A77" s="47">
        <v>3237</v>
      </c>
      <c r="B77" s="49" t="s">
        <v>150</v>
      </c>
      <c r="C77" s="46" t="s">
        <v>151</v>
      </c>
      <c r="D77" s="6"/>
      <c r="E77" s="6">
        <v>0</v>
      </c>
    </row>
    <row r="78" ht="12.75" customHeight="1">
      <c r="A78" s="47">
        <v>3238</v>
      </c>
      <c r="B78" s="49" t="s">
        <v>152</v>
      </c>
      <c r="C78" s="46" t="s">
        <v>153</v>
      </c>
      <c r="D78" s="6"/>
      <c r="E78" s="6">
        <v>0</v>
      </c>
    </row>
    <row r="79" ht="12.75" customHeight="1">
      <c r="A79" s="47">
        <v>3239</v>
      </c>
      <c r="B79" s="49" t="s">
        <v>154</v>
      </c>
      <c r="C79" s="46" t="s">
        <v>155</v>
      </c>
      <c r="D79" s="6"/>
      <c r="E79" s="6">
        <v>0</v>
      </c>
    </row>
    <row r="80" ht="12.75" customHeight="1">
      <c r="A80" s="47">
        <v>324</v>
      </c>
      <c r="B80" s="49" t="s">
        <v>156</v>
      </c>
      <c r="C80" s="46" t="s">
        <v>157</v>
      </c>
      <c r="D80" s="6"/>
      <c r="E80" s="6">
        <v>0</v>
      </c>
    </row>
    <row r="81" ht="24">
      <c r="A81" s="37" t="s">
        <v>158</v>
      </c>
      <c r="B81" s="38" t="s">
        <v>159</v>
      </c>
      <c r="C81" s="39" t="s">
        <v>158</v>
      </c>
      <c r="D81" s="3">
        <f>SUM(D82:D85)</f>
        <v>0</v>
      </c>
      <c r="E81" s="3">
        <f>SUM(E82:E85)</f>
        <v>0</v>
      </c>
    </row>
    <row r="82">
      <c r="A82" s="37" t="s">
        <v>160</v>
      </c>
      <c r="B82" s="38" t="s">
        <v>161</v>
      </c>
      <c r="C82" s="39" t="s">
        <v>160</v>
      </c>
      <c r="D82" s="4"/>
      <c r="E82" s="4">
        <v>0</v>
      </c>
    </row>
    <row r="83" ht="12.75" customHeight="1">
      <c r="A83" s="37" t="s">
        <v>162</v>
      </c>
      <c r="B83" s="38" t="s">
        <v>163</v>
      </c>
      <c r="C83" s="39" t="s">
        <v>162</v>
      </c>
      <c r="D83" s="4"/>
      <c r="E83" s="4">
        <v>0</v>
      </c>
    </row>
    <row r="84">
      <c r="A84" s="37" t="s">
        <v>164</v>
      </c>
      <c r="B84" s="38" t="s">
        <v>165</v>
      </c>
      <c r="C84" s="39" t="s">
        <v>164</v>
      </c>
      <c r="D84" s="4"/>
      <c r="E84" s="4">
        <v>0</v>
      </c>
    </row>
    <row r="85">
      <c r="A85" s="37" t="s">
        <v>166</v>
      </c>
      <c r="B85" s="38" t="s">
        <v>167</v>
      </c>
      <c r="C85" s="39" t="s">
        <v>166</v>
      </c>
      <c r="D85" s="4"/>
      <c r="E85" s="4">
        <v>0</v>
      </c>
    </row>
    <row r="86" ht="12.75" customHeight="1">
      <c r="A86" s="47">
        <v>329</v>
      </c>
      <c r="B86" s="49" t="s">
        <v>168</v>
      </c>
      <c r="C86" s="46" t="s">
        <v>169</v>
      </c>
      <c r="D86" s="3">
        <f>SUM(D87:D93)</f>
        <v>0</v>
      </c>
      <c r="E86" s="3">
        <f>SUM(E87:E93)</f>
        <v>0</v>
      </c>
    </row>
    <row r="87" ht="12.75" customHeight="1">
      <c r="A87" s="47">
        <v>3291</v>
      </c>
      <c r="B87" s="50" t="s">
        <v>170</v>
      </c>
      <c r="C87" s="46" t="s">
        <v>171</v>
      </c>
      <c r="D87" s="6"/>
      <c r="E87" s="6">
        <v>0</v>
      </c>
    </row>
    <row r="88" ht="12.75" customHeight="1">
      <c r="A88" s="47">
        <v>3292</v>
      </c>
      <c r="B88" s="49" t="s">
        <v>172</v>
      </c>
      <c r="C88" s="46" t="s">
        <v>173</v>
      </c>
      <c r="D88" s="6"/>
      <c r="E88" s="6">
        <v>0</v>
      </c>
    </row>
    <row r="89" ht="12.75" customHeight="1">
      <c r="A89" s="47">
        <v>3293</v>
      </c>
      <c r="B89" s="49" t="s">
        <v>174</v>
      </c>
      <c r="C89" s="46" t="s">
        <v>175</v>
      </c>
      <c r="D89" s="6"/>
      <c r="E89" s="6">
        <v>0</v>
      </c>
    </row>
    <row r="90" ht="12.75" customHeight="1">
      <c r="A90" s="47">
        <v>3294</v>
      </c>
      <c r="B90" s="49" t="s">
        <v>176</v>
      </c>
      <c r="C90" s="46" t="s">
        <v>177</v>
      </c>
      <c r="D90" s="6"/>
      <c r="E90" s="6">
        <v>0</v>
      </c>
    </row>
    <row r="91" ht="12.75" customHeight="1">
      <c r="A91" s="47">
        <v>3295</v>
      </c>
      <c r="B91" s="49" t="s">
        <v>178</v>
      </c>
      <c r="C91" s="46" t="s">
        <v>179</v>
      </c>
      <c r="D91" s="6"/>
      <c r="E91" s="6">
        <v>0</v>
      </c>
    </row>
    <row r="92" ht="12.75" customHeight="1">
      <c r="A92" s="47" t="s">
        <v>180</v>
      </c>
      <c r="B92" s="49" t="s">
        <v>181</v>
      </c>
      <c r="C92" s="46" t="s">
        <v>180</v>
      </c>
      <c r="D92" s="6"/>
      <c r="E92" s="6">
        <v>0</v>
      </c>
    </row>
    <row r="93" ht="12.75" customHeight="1">
      <c r="A93" s="47">
        <v>3299</v>
      </c>
      <c r="B93" s="49" t="s">
        <v>182</v>
      </c>
      <c r="C93" s="46" t="s">
        <v>183</v>
      </c>
      <c r="D93" s="6"/>
      <c r="E93" s="6">
        <v>0</v>
      </c>
    </row>
    <row r="94" ht="12.75" customHeight="1">
      <c r="A94" s="47">
        <v>34</v>
      </c>
      <c r="B94" s="50" t="s">
        <v>184</v>
      </c>
      <c r="C94" s="46" t="s">
        <v>185</v>
      </c>
      <c r="D94" s="3">
        <f>D95+D100+D108</f>
        <v>0</v>
      </c>
      <c r="E94" s="3">
        <f>E95+E100+E108</f>
        <v>0</v>
      </c>
    </row>
    <row r="95" ht="12.75" customHeight="1">
      <c r="A95" s="47">
        <v>341</v>
      </c>
      <c r="B95" s="49" t="s">
        <v>186</v>
      </c>
      <c r="C95" s="46" t="s">
        <v>187</v>
      </c>
      <c r="D95" s="3">
        <f>SUM(D96:D99)</f>
        <v>0</v>
      </c>
      <c r="E95" s="3">
        <f>SUM(E96:E99)</f>
        <v>0</v>
      </c>
    </row>
    <row r="96" ht="12.75" customHeight="1">
      <c r="A96" s="47">
        <v>3411</v>
      </c>
      <c r="B96" s="49" t="s">
        <v>188</v>
      </c>
      <c r="C96" s="46" t="s">
        <v>189</v>
      </c>
      <c r="D96" s="6"/>
      <c r="E96" s="6">
        <v>0</v>
      </c>
    </row>
    <row r="97" ht="12.75" customHeight="1">
      <c r="A97" s="47">
        <v>3412</v>
      </c>
      <c r="B97" s="49" t="s">
        <v>190</v>
      </c>
      <c r="C97" s="46" t="s">
        <v>191</v>
      </c>
      <c r="D97" s="6"/>
      <c r="E97" s="6">
        <v>0</v>
      </c>
    </row>
    <row r="98" ht="12.75" customHeight="1">
      <c r="A98" s="47">
        <v>3413</v>
      </c>
      <c r="B98" s="49" t="s">
        <v>192</v>
      </c>
      <c r="C98" s="46" t="s">
        <v>193</v>
      </c>
      <c r="D98" s="6"/>
      <c r="E98" s="6">
        <v>0</v>
      </c>
    </row>
    <row r="99" ht="12.75" customHeight="1">
      <c r="A99" s="47">
        <v>3419</v>
      </c>
      <c r="B99" s="49" t="s">
        <v>194</v>
      </c>
      <c r="C99" s="46" t="s">
        <v>195</v>
      </c>
      <c r="D99" s="6"/>
      <c r="E99" s="6">
        <v>0</v>
      </c>
    </row>
    <row r="100" ht="12.75" customHeight="1">
      <c r="A100" s="47">
        <v>342</v>
      </c>
      <c r="B100" s="49" t="s">
        <v>196</v>
      </c>
      <c r="C100" s="46" t="s">
        <v>197</v>
      </c>
      <c r="D100" s="3">
        <f>SUM(D101:D107)</f>
        <v>0</v>
      </c>
      <c r="E100" s="3">
        <f>SUM(E101:E107)</f>
        <v>0</v>
      </c>
    </row>
    <row r="101" ht="24">
      <c r="A101" s="47">
        <v>3421</v>
      </c>
      <c r="B101" s="49" t="s">
        <v>198</v>
      </c>
      <c r="C101" s="46" t="s">
        <v>199</v>
      </c>
      <c r="D101" s="6"/>
      <c r="E101" s="6">
        <v>0</v>
      </c>
    </row>
    <row r="102" ht="24">
      <c r="A102" s="47">
        <v>3422</v>
      </c>
      <c r="B102" s="50" t="s">
        <v>200</v>
      </c>
      <c r="C102" s="46" t="s">
        <v>201</v>
      </c>
      <c r="D102" s="6"/>
      <c r="E102" s="6">
        <v>0</v>
      </c>
    </row>
    <row r="103" ht="24">
      <c r="A103" s="47">
        <v>3423</v>
      </c>
      <c r="B103" s="50" t="s">
        <v>202</v>
      </c>
      <c r="C103" s="46" t="s">
        <v>203</v>
      </c>
      <c r="D103" s="6"/>
      <c r="E103" s="6">
        <v>0</v>
      </c>
    </row>
    <row r="104" ht="12.75" customHeight="1">
      <c r="A104" s="47">
        <v>3425</v>
      </c>
      <c r="B104" s="49" t="s">
        <v>204</v>
      </c>
      <c r="C104" s="46" t="s">
        <v>205</v>
      </c>
      <c r="D104" s="6"/>
      <c r="E104" s="6">
        <v>0</v>
      </c>
    </row>
    <row r="105">
      <c r="A105" s="47">
        <v>3426</v>
      </c>
      <c r="B105" s="49" t="s">
        <v>206</v>
      </c>
      <c r="C105" s="46" t="s">
        <v>207</v>
      </c>
      <c r="D105" s="6"/>
      <c r="E105" s="6">
        <v>0</v>
      </c>
    </row>
    <row r="106" ht="24">
      <c r="A106" s="47">
        <v>3427</v>
      </c>
      <c r="B106" s="49" t="s">
        <v>208</v>
      </c>
      <c r="C106" s="46" t="s">
        <v>209</v>
      </c>
      <c r="D106" s="6"/>
      <c r="E106" s="6">
        <v>0</v>
      </c>
    </row>
    <row r="107" ht="12.75" customHeight="1">
      <c r="A107" s="47">
        <v>3428</v>
      </c>
      <c r="B107" s="49" t="s">
        <v>210</v>
      </c>
      <c r="C107" s="46" t="s">
        <v>211</v>
      </c>
      <c r="D107" s="6"/>
      <c r="E107" s="6">
        <v>0</v>
      </c>
    </row>
    <row r="108" ht="12.75" customHeight="1">
      <c r="A108" s="47">
        <v>343</v>
      </c>
      <c r="B108" s="38" t="s">
        <v>212</v>
      </c>
      <c r="C108" s="46" t="s">
        <v>213</v>
      </c>
      <c r="D108" s="3">
        <f>SUM(D109:D112)</f>
        <v>0</v>
      </c>
      <c r="E108" s="3">
        <f>SUM(E109:E112)</f>
        <v>0</v>
      </c>
    </row>
    <row r="109" ht="12.75" customHeight="1">
      <c r="A109" s="47">
        <v>3431</v>
      </c>
      <c r="B109" s="48" t="s">
        <v>214</v>
      </c>
      <c r="C109" s="46" t="s">
        <v>215</v>
      </c>
      <c r="D109" s="6"/>
      <c r="E109" s="6">
        <v>0</v>
      </c>
    </row>
    <row r="110" ht="12.75" customHeight="1">
      <c r="A110" s="47">
        <v>3432</v>
      </c>
      <c r="B110" s="38" t="s">
        <v>216</v>
      </c>
      <c r="C110" s="46" t="s">
        <v>217</v>
      </c>
      <c r="D110" s="6"/>
      <c r="E110" s="6">
        <v>0</v>
      </c>
    </row>
    <row r="111" ht="12.75" customHeight="1">
      <c r="A111" s="47">
        <v>3433</v>
      </c>
      <c r="B111" s="38" t="s">
        <v>218</v>
      </c>
      <c r="C111" s="46" t="s">
        <v>219</v>
      </c>
      <c r="D111" s="6"/>
      <c r="E111" s="6">
        <v>0</v>
      </c>
    </row>
    <row r="112" ht="12.75" customHeight="1">
      <c r="A112" s="47">
        <v>3434</v>
      </c>
      <c r="B112" s="38" t="s">
        <v>220</v>
      </c>
      <c r="C112" s="46" t="s">
        <v>221</v>
      </c>
      <c r="D112" s="6"/>
      <c r="E112" s="6">
        <v>0</v>
      </c>
    </row>
    <row r="113" ht="12.75" customHeight="1">
      <c r="A113" s="47">
        <v>35</v>
      </c>
      <c r="B113" s="38" t="s">
        <v>222</v>
      </c>
      <c r="C113" s="46" t="s">
        <v>223</v>
      </c>
      <c r="D113" s="3">
        <f>D114+D117+D121</f>
        <v>0</v>
      </c>
      <c r="E113" s="3">
        <f>E114+E117+E121</f>
        <v>0</v>
      </c>
    </row>
    <row r="114" ht="24">
      <c r="A114" s="47">
        <v>351</v>
      </c>
      <c r="B114" s="38" t="s">
        <v>224</v>
      </c>
      <c r="C114" s="46" t="s">
        <v>225</v>
      </c>
      <c r="D114" s="3">
        <f>SUM(D115:D116)</f>
        <v>0</v>
      </c>
      <c r="E114" s="3">
        <f>SUM(E115:E116)</f>
        <v>0</v>
      </c>
    </row>
    <row r="115" ht="24">
      <c r="A115" s="47">
        <v>3511</v>
      </c>
      <c r="B115" s="38" t="s">
        <v>226</v>
      </c>
      <c r="C115" s="46" t="s">
        <v>227</v>
      </c>
      <c r="D115" s="6"/>
      <c r="E115" s="6">
        <v>0</v>
      </c>
    </row>
    <row r="116" ht="12.75" customHeight="1">
      <c r="A116" s="47">
        <v>3512</v>
      </c>
      <c r="B116" s="38" t="s">
        <v>228</v>
      </c>
      <c r="C116" s="46" t="s">
        <v>229</v>
      </c>
      <c r="D116" s="6"/>
      <c r="E116" s="6">
        <v>0</v>
      </c>
    </row>
    <row r="117" ht="36">
      <c r="A117" s="47">
        <v>352</v>
      </c>
      <c r="B117" s="38" t="s">
        <v>230</v>
      </c>
      <c r="C117" s="46" t="s">
        <v>231</v>
      </c>
      <c r="D117" s="3">
        <f>SUM(D118:D120)</f>
        <v>0</v>
      </c>
      <c r="E117" s="3">
        <f>SUM(E118:E120)</f>
        <v>0</v>
      </c>
    </row>
    <row r="118" ht="24">
      <c r="A118" s="47">
        <v>3521</v>
      </c>
      <c r="B118" s="38" t="s">
        <v>232</v>
      </c>
      <c r="C118" s="46" t="s">
        <v>233</v>
      </c>
      <c r="D118" s="6"/>
      <c r="E118" s="6">
        <v>0</v>
      </c>
    </row>
    <row r="119" ht="12.75" customHeight="1">
      <c r="A119" s="47">
        <v>3522</v>
      </c>
      <c r="B119" s="38" t="s">
        <v>234</v>
      </c>
      <c r="C119" s="46" t="s">
        <v>235</v>
      </c>
      <c r="D119" s="6"/>
      <c r="E119" s="6">
        <v>0</v>
      </c>
    </row>
    <row r="120" ht="12.75" customHeight="1">
      <c r="A120" s="47">
        <v>3523</v>
      </c>
      <c r="B120" s="49" t="s">
        <v>236</v>
      </c>
      <c r="C120" s="46" t="s">
        <v>237</v>
      </c>
      <c r="D120" s="6"/>
      <c r="E120" s="6">
        <v>0</v>
      </c>
    </row>
    <row r="121" ht="24">
      <c r="A121" s="47" t="s">
        <v>238</v>
      </c>
      <c r="B121" s="49" t="s">
        <v>239</v>
      </c>
      <c r="C121" s="46" t="s">
        <v>238</v>
      </c>
      <c r="D121" s="6"/>
      <c r="E121" s="6">
        <v>0</v>
      </c>
    </row>
    <row r="122" ht="24">
      <c r="A122" s="47">
        <v>36</v>
      </c>
      <c r="B122" s="38" t="s">
        <v>240</v>
      </c>
      <c r="C122" s="46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ht="12.75" customHeight="1">
      <c r="A123" s="47">
        <v>361</v>
      </c>
      <c r="B123" s="49" t="s">
        <v>242</v>
      </c>
      <c r="C123" s="46" t="s">
        <v>243</v>
      </c>
      <c r="D123" s="3">
        <f>SUM(D124:D125)</f>
        <v>0</v>
      </c>
      <c r="E123" s="3">
        <f>SUM(E124:E125)</f>
        <v>0</v>
      </c>
    </row>
    <row r="124" ht="12.75" customHeight="1">
      <c r="A124" s="47">
        <v>3611</v>
      </c>
      <c r="B124" s="49" t="s">
        <v>244</v>
      </c>
      <c r="C124" s="46" t="s">
        <v>245</v>
      </c>
      <c r="D124" s="6"/>
      <c r="E124" s="6">
        <v>0</v>
      </c>
    </row>
    <row r="125" ht="12.75" customHeight="1">
      <c r="A125" s="47">
        <v>3612</v>
      </c>
      <c r="B125" s="49" t="s">
        <v>246</v>
      </c>
      <c r="C125" s="46" t="s">
        <v>247</v>
      </c>
      <c r="D125" s="6"/>
      <c r="E125" s="6">
        <v>0</v>
      </c>
    </row>
    <row r="126" ht="24">
      <c r="A126" s="47">
        <v>362</v>
      </c>
      <c r="B126" s="49" t="s">
        <v>248</v>
      </c>
      <c r="C126" s="46" t="s">
        <v>249</v>
      </c>
      <c r="D126" s="3">
        <f>SUM(D127:D128)</f>
        <v>0</v>
      </c>
      <c r="E126" s="3">
        <f>SUM(E127:E128)</f>
        <v>0</v>
      </c>
    </row>
    <row r="127" ht="24">
      <c r="A127" s="47">
        <v>3621</v>
      </c>
      <c r="B127" s="38" t="s">
        <v>250</v>
      </c>
      <c r="C127" s="46" t="s">
        <v>251</v>
      </c>
      <c r="D127" s="6"/>
      <c r="E127" s="6">
        <v>0</v>
      </c>
    </row>
    <row r="128" ht="24">
      <c r="A128" s="47">
        <v>3622</v>
      </c>
      <c r="B128" s="38" t="s">
        <v>252</v>
      </c>
      <c r="C128" s="46" t="s">
        <v>253</v>
      </c>
      <c r="D128" s="6"/>
      <c r="E128" s="6">
        <v>0</v>
      </c>
    </row>
    <row r="129" ht="24">
      <c r="A129" s="47">
        <v>363</v>
      </c>
      <c r="B129" s="38" t="s">
        <v>254</v>
      </c>
      <c r="C129" s="46" t="s">
        <v>255</v>
      </c>
      <c r="D129" s="3">
        <f>SUM(D130:D133)</f>
        <v>0</v>
      </c>
      <c r="E129" s="3">
        <f>SUM(E130:E133)</f>
        <v>0</v>
      </c>
    </row>
    <row r="130">
      <c r="A130" s="47">
        <v>3631</v>
      </c>
      <c r="B130" s="38" t="s">
        <v>256</v>
      </c>
      <c r="C130" s="46" t="s">
        <v>257</v>
      </c>
      <c r="D130" s="6"/>
      <c r="E130" s="6">
        <v>0</v>
      </c>
    </row>
    <row r="131">
      <c r="A131" s="47">
        <v>3632</v>
      </c>
      <c r="B131" s="38" t="s">
        <v>258</v>
      </c>
      <c r="C131" s="46" t="s">
        <v>259</v>
      </c>
      <c r="D131" s="6"/>
      <c r="E131" s="6">
        <v>0</v>
      </c>
    </row>
    <row r="132" ht="24">
      <c r="A132" s="47" t="s">
        <v>260</v>
      </c>
      <c r="B132" s="38" t="s">
        <v>261</v>
      </c>
      <c r="C132" s="46" t="s">
        <v>260</v>
      </c>
      <c r="D132" s="6"/>
      <c r="E132" s="6">
        <v>0</v>
      </c>
    </row>
    <row r="133" ht="24">
      <c r="A133" s="47" t="s">
        <v>262</v>
      </c>
      <c r="B133" s="38" t="s">
        <v>263</v>
      </c>
      <c r="C133" s="46" t="s">
        <v>262</v>
      </c>
      <c r="D133" s="6"/>
      <c r="E133" s="6">
        <v>0</v>
      </c>
    </row>
    <row r="134" ht="24">
      <c r="A134" s="37" t="s">
        <v>264</v>
      </c>
      <c r="B134" s="38" t="s">
        <v>265</v>
      </c>
      <c r="C134" s="39" t="s">
        <v>264</v>
      </c>
      <c r="D134" s="3">
        <f>SUM(D135:D137)</f>
        <v>0</v>
      </c>
      <c r="E134" s="3">
        <f>SUM(E135:E137)</f>
        <v>0</v>
      </c>
    </row>
    <row r="135">
      <c r="A135" s="37" t="s">
        <v>266</v>
      </c>
      <c r="B135" s="38" t="s">
        <v>267</v>
      </c>
      <c r="C135" s="39" t="s">
        <v>266</v>
      </c>
      <c r="D135" s="4"/>
      <c r="E135" s="4">
        <v>0</v>
      </c>
    </row>
    <row r="136">
      <c r="A136" s="37" t="s">
        <v>268</v>
      </c>
      <c r="B136" s="38" t="s">
        <v>269</v>
      </c>
      <c r="C136" s="39" t="s">
        <v>268</v>
      </c>
      <c r="D136" s="4"/>
      <c r="E136" s="4">
        <v>0</v>
      </c>
    </row>
    <row r="137">
      <c r="A137" s="37" t="s">
        <v>270</v>
      </c>
      <c r="B137" s="38" t="s">
        <v>271</v>
      </c>
      <c r="C137" s="39" t="s">
        <v>270</v>
      </c>
      <c r="D137" s="4"/>
      <c r="E137" s="4">
        <v>0</v>
      </c>
    </row>
    <row r="138">
      <c r="A138" s="47" t="s">
        <v>272</v>
      </c>
      <c r="B138" s="38" t="s">
        <v>273</v>
      </c>
      <c r="C138" s="46" t="s">
        <v>272</v>
      </c>
      <c r="D138" s="3">
        <f>SUM(D139:D141)</f>
        <v>0</v>
      </c>
      <c r="E138" s="3">
        <f>SUM(E139:E141)</f>
        <v>0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6"/>
      <c r="E139" s="6">
        <v>0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6"/>
      <c r="E140" s="6">
        <v>0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6"/>
      <c r="E141" s="6">
        <v>0</v>
      </c>
    </row>
    <row r="142" ht="24">
      <c r="A142" s="47" t="s">
        <v>280</v>
      </c>
      <c r="B142" s="49" t="s">
        <v>281</v>
      </c>
      <c r="C142" s="46" t="s">
        <v>280</v>
      </c>
      <c r="D142" s="3">
        <f>SUM(D143:D145)</f>
        <v>0</v>
      </c>
      <c r="E142" s="3">
        <f>SUM(E143:E145)</f>
        <v>0</v>
      </c>
    </row>
    <row r="143" ht="24">
      <c r="A143" s="47">
        <v>3672</v>
      </c>
      <c r="B143" s="49" t="s">
        <v>282</v>
      </c>
      <c r="C143" s="46" t="s">
        <v>283</v>
      </c>
      <c r="D143" s="6"/>
      <c r="E143" s="6">
        <v>0</v>
      </c>
    </row>
    <row r="144" ht="24">
      <c r="A144" s="47">
        <v>3673</v>
      </c>
      <c r="B144" s="49" t="s">
        <v>284</v>
      </c>
      <c r="C144" s="46" t="s">
        <v>285</v>
      </c>
      <c r="D144" s="6"/>
      <c r="E144" s="6">
        <v>0</v>
      </c>
    </row>
    <row r="145" ht="24">
      <c r="A145" s="47">
        <v>3674</v>
      </c>
      <c r="B145" s="49" t="s">
        <v>286</v>
      </c>
      <c r="C145" s="46" t="s">
        <v>287</v>
      </c>
      <c r="D145" s="6"/>
      <c r="E145" s="6">
        <v>0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3">
        <f>SUM(D147:D148)</f>
        <v>0</v>
      </c>
      <c r="E146" s="3">
        <f>SUM(E147:E148)</f>
        <v>0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6"/>
      <c r="E147" s="6">
        <v>0</v>
      </c>
    </row>
    <row r="148">
      <c r="A148" s="47" t="s">
        <v>292</v>
      </c>
      <c r="B148" s="49" t="s">
        <v>293</v>
      </c>
      <c r="C148" s="46" t="s">
        <v>292</v>
      </c>
      <c r="D148" s="6"/>
      <c r="E148" s="6">
        <v>0</v>
      </c>
    </row>
    <row r="149" ht="24">
      <c r="A149" s="47" t="s">
        <v>294</v>
      </c>
      <c r="B149" s="49" t="s">
        <v>295</v>
      </c>
      <c r="C149" s="46" t="s">
        <v>294</v>
      </c>
      <c r="D149" s="3">
        <f>SUM(D150:D153)</f>
        <v>0</v>
      </c>
      <c r="E149" s="3">
        <f>SUM(E150:E153)</f>
        <v>0</v>
      </c>
    </row>
    <row r="150" ht="12.75" customHeight="1">
      <c r="A150" s="47" t="s">
        <v>296</v>
      </c>
      <c r="B150" s="49" t="s">
        <v>60</v>
      </c>
      <c r="C150" s="46" t="s">
        <v>296</v>
      </c>
      <c r="D150" s="6"/>
      <c r="E150" s="6">
        <v>0</v>
      </c>
    </row>
    <row r="151" ht="12.75" customHeight="1">
      <c r="A151" s="47" t="s">
        <v>297</v>
      </c>
      <c r="B151" s="49" t="s">
        <v>62</v>
      </c>
      <c r="C151" s="46" t="s">
        <v>297</v>
      </c>
      <c r="D151" s="6"/>
      <c r="E151" s="6">
        <v>0</v>
      </c>
    </row>
    <row r="152" ht="24">
      <c r="A152" s="47" t="s">
        <v>298</v>
      </c>
      <c r="B152" s="49" t="s">
        <v>64</v>
      </c>
      <c r="C152" s="46" t="s">
        <v>298</v>
      </c>
      <c r="D152" s="6"/>
      <c r="E152" s="6">
        <v>0</v>
      </c>
    </row>
    <row r="153" ht="24">
      <c r="A153" s="47" t="s">
        <v>299</v>
      </c>
      <c r="B153" s="49" t="s">
        <v>66</v>
      </c>
      <c r="C153" s="46" t="s">
        <v>299</v>
      </c>
      <c r="D153" s="6"/>
      <c r="E153" s="6">
        <v>0</v>
      </c>
    </row>
    <row r="154" ht="24">
      <c r="A154" s="47">
        <v>37</v>
      </c>
      <c r="B154" s="49" t="s">
        <v>300</v>
      </c>
      <c r="C154" s="46" t="s">
        <v>301</v>
      </c>
      <c r="D154" s="3">
        <f>D155+D161</f>
        <v>0</v>
      </c>
      <c r="E154" s="3">
        <f>E155+E161</f>
        <v>0</v>
      </c>
    </row>
    <row r="155" ht="24">
      <c r="A155" s="47">
        <v>371</v>
      </c>
      <c r="B155" s="49" t="s">
        <v>302</v>
      </c>
      <c r="C155" s="46" t="s">
        <v>303</v>
      </c>
      <c r="D155" s="3">
        <f>SUM(D156:D160)</f>
        <v>0</v>
      </c>
      <c r="E155" s="3">
        <f>SUM(E156:E160)</f>
        <v>0</v>
      </c>
    </row>
    <row r="156" ht="24">
      <c r="A156" s="47">
        <v>3711</v>
      </c>
      <c r="B156" s="49" t="s">
        <v>304</v>
      </c>
      <c r="C156" s="46" t="s">
        <v>305</v>
      </c>
      <c r="D156" s="6"/>
      <c r="E156" s="6">
        <v>0</v>
      </c>
    </row>
    <row r="157" ht="24">
      <c r="A157" s="47">
        <v>3712</v>
      </c>
      <c r="B157" s="49" t="s">
        <v>306</v>
      </c>
      <c r="C157" s="46" t="s">
        <v>307</v>
      </c>
      <c r="D157" s="6"/>
      <c r="E157" s="6">
        <v>0</v>
      </c>
    </row>
    <row r="158" ht="24">
      <c r="A158" s="47" t="s">
        <v>308</v>
      </c>
      <c r="B158" s="49" t="s">
        <v>309</v>
      </c>
      <c r="C158" s="46" t="s">
        <v>308</v>
      </c>
      <c r="D158" s="6"/>
      <c r="E158" s="6">
        <v>0</v>
      </c>
    </row>
    <row r="159" ht="24">
      <c r="A159" s="47" t="s">
        <v>310</v>
      </c>
      <c r="B159" s="49" t="s">
        <v>311</v>
      </c>
      <c r="C159" s="46" t="s">
        <v>310</v>
      </c>
      <c r="D159" s="6"/>
      <c r="E159" s="6">
        <v>0</v>
      </c>
    </row>
    <row r="160">
      <c r="A160" s="47" t="s">
        <v>312</v>
      </c>
      <c r="B160" s="38" t="s">
        <v>313</v>
      </c>
      <c r="C160" s="46" t="s">
        <v>312</v>
      </c>
      <c r="D160" s="6"/>
      <c r="E160" s="6">
        <v>0</v>
      </c>
    </row>
    <row r="161" ht="24">
      <c r="A161" s="47">
        <v>372</v>
      </c>
      <c r="B161" s="48" t="s">
        <v>314</v>
      </c>
      <c r="C161" s="46" t="s">
        <v>315</v>
      </c>
      <c r="D161" s="3">
        <f>SUM(D162:D164)</f>
        <v>0</v>
      </c>
      <c r="E161" s="3">
        <f>SUM(E162:E164)</f>
        <v>0</v>
      </c>
    </row>
    <row r="162" ht="12.75" customHeight="1">
      <c r="A162" s="47">
        <v>3721</v>
      </c>
      <c r="B162" s="38" t="s">
        <v>316</v>
      </c>
      <c r="C162" s="46" t="s">
        <v>317</v>
      </c>
      <c r="D162" s="6"/>
      <c r="E162" s="6">
        <v>0</v>
      </c>
    </row>
    <row r="163" ht="12.75" customHeight="1">
      <c r="A163" s="47">
        <v>3722</v>
      </c>
      <c r="B163" s="38" t="s">
        <v>318</v>
      </c>
      <c r="C163" s="46" t="s">
        <v>319</v>
      </c>
      <c r="D163" s="6"/>
      <c r="E163" s="6">
        <v>0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6"/>
      <c r="E164" s="6">
        <v>0</v>
      </c>
    </row>
    <row r="165" ht="24">
      <c r="A165" s="47">
        <v>38</v>
      </c>
      <c r="B165" s="38" t="s">
        <v>322</v>
      </c>
      <c r="C165" s="46" t="s">
        <v>323</v>
      </c>
      <c r="D165" s="3">
        <f>D166+D170+D175+D181</f>
        <v>0</v>
      </c>
      <c r="E165" s="3">
        <f>E166+E170+E175+E181</f>
        <v>0</v>
      </c>
    </row>
    <row r="166" ht="12.75" customHeight="1">
      <c r="A166" s="47">
        <v>381</v>
      </c>
      <c r="B166" s="49" t="s">
        <v>324</v>
      </c>
      <c r="C166" s="46" t="s">
        <v>325</v>
      </c>
      <c r="D166" s="3">
        <f>SUM(D167:D169)</f>
        <v>0</v>
      </c>
      <c r="E166" s="3">
        <f>SUM(E167:E169)</f>
        <v>0</v>
      </c>
    </row>
    <row r="167" ht="12.75" customHeight="1">
      <c r="A167" s="47">
        <v>3811</v>
      </c>
      <c r="B167" s="49" t="s">
        <v>326</v>
      </c>
      <c r="C167" s="46" t="s">
        <v>327</v>
      </c>
      <c r="D167" s="6"/>
      <c r="E167" s="6">
        <v>0</v>
      </c>
    </row>
    <row r="168" ht="12.75" customHeight="1">
      <c r="A168" s="47">
        <v>3812</v>
      </c>
      <c r="B168" s="49" t="s">
        <v>328</v>
      </c>
      <c r="C168" s="46" t="s">
        <v>329</v>
      </c>
      <c r="D168" s="6"/>
      <c r="E168" s="6">
        <v>0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6"/>
      <c r="E169" s="6">
        <v>0</v>
      </c>
    </row>
    <row r="170" ht="12.75" customHeight="1">
      <c r="A170" s="47">
        <v>382</v>
      </c>
      <c r="B170" s="38" t="s">
        <v>332</v>
      </c>
      <c r="C170" s="46" t="s">
        <v>333</v>
      </c>
      <c r="D170" s="3">
        <f>SUM(D171:D174)</f>
        <v>0</v>
      </c>
      <c r="E170" s="3">
        <f>SUM(E171:E174)</f>
        <v>0</v>
      </c>
    </row>
    <row r="171" ht="12.75" customHeight="1">
      <c r="A171" s="47">
        <v>3821</v>
      </c>
      <c r="B171" s="49" t="s">
        <v>334</v>
      </c>
      <c r="C171" s="46" t="s">
        <v>335</v>
      </c>
      <c r="D171" s="6"/>
      <c r="E171" s="6">
        <v>0</v>
      </c>
    </row>
    <row r="172" ht="12.75" customHeight="1">
      <c r="A172" s="47">
        <v>3822</v>
      </c>
      <c r="B172" s="49" t="s">
        <v>336</v>
      </c>
      <c r="C172" s="46" t="s">
        <v>337</v>
      </c>
      <c r="D172" s="6"/>
      <c r="E172" s="6">
        <v>0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6"/>
      <c r="E173" s="6">
        <v>0</v>
      </c>
    </row>
    <row r="174" ht="24">
      <c r="A174" s="47" t="s">
        <v>340</v>
      </c>
      <c r="B174" s="49" t="s">
        <v>341</v>
      </c>
      <c r="C174" s="46" t="s">
        <v>340</v>
      </c>
      <c r="D174" s="6"/>
      <c r="E174" s="6">
        <v>0</v>
      </c>
    </row>
    <row r="175" ht="12.75" customHeight="1">
      <c r="A175" s="47">
        <v>383</v>
      </c>
      <c r="B175" s="49" t="s">
        <v>342</v>
      </c>
      <c r="C175" s="46" t="s">
        <v>343</v>
      </c>
      <c r="D175" s="3">
        <f>SUM(D176:D180)</f>
        <v>0</v>
      </c>
      <c r="E175" s="3">
        <f>SUM(E176:E180)</f>
        <v>0</v>
      </c>
    </row>
    <row r="176" ht="12.75" customHeight="1">
      <c r="A176" s="47">
        <v>3831</v>
      </c>
      <c r="B176" s="49" t="s">
        <v>344</v>
      </c>
      <c r="C176" s="46" t="s">
        <v>345</v>
      </c>
      <c r="D176" s="6"/>
      <c r="E176" s="6">
        <v>0</v>
      </c>
    </row>
    <row r="177" ht="12.75" customHeight="1">
      <c r="A177" s="47">
        <v>3832</v>
      </c>
      <c r="B177" s="49" t="s">
        <v>346</v>
      </c>
      <c r="C177" s="46" t="s">
        <v>347</v>
      </c>
      <c r="D177" s="6"/>
      <c r="E177" s="6">
        <v>0</v>
      </c>
    </row>
    <row r="178" ht="12.75" customHeight="1">
      <c r="A178" s="47">
        <v>3833</v>
      </c>
      <c r="B178" s="49" t="s">
        <v>348</v>
      </c>
      <c r="C178" s="46" t="s">
        <v>349</v>
      </c>
      <c r="D178" s="6"/>
      <c r="E178" s="6">
        <v>0</v>
      </c>
    </row>
    <row r="179" ht="12.75" customHeight="1">
      <c r="A179" s="47">
        <v>3834</v>
      </c>
      <c r="B179" s="49" t="s">
        <v>350</v>
      </c>
      <c r="C179" s="46" t="s">
        <v>351</v>
      </c>
      <c r="D179" s="6"/>
      <c r="E179" s="6">
        <v>0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6"/>
      <c r="E180" s="6">
        <v>0</v>
      </c>
    </row>
    <row r="181" ht="12.75" customHeight="1">
      <c r="A181" s="47">
        <v>386</v>
      </c>
      <c r="B181" s="38" t="s">
        <v>354</v>
      </c>
      <c r="C181" s="46" t="s">
        <v>355</v>
      </c>
      <c r="D181" s="3">
        <f>SUM(D182:D186)</f>
        <v>0</v>
      </c>
      <c r="E181" s="3">
        <f>SUM(E182:E186)</f>
        <v>0</v>
      </c>
    </row>
    <row r="182" ht="24">
      <c r="A182" s="47">
        <v>3861</v>
      </c>
      <c r="B182" s="49" t="s">
        <v>356</v>
      </c>
      <c r="C182" s="46" t="s">
        <v>357</v>
      </c>
      <c r="D182" s="6"/>
      <c r="E182" s="6">
        <v>0</v>
      </c>
    </row>
    <row r="183" ht="24">
      <c r="A183" s="47">
        <v>3862</v>
      </c>
      <c r="B183" s="38" t="s">
        <v>358</v>
      </c>
      <c r="C183" s="46" t="s">
        <v>359</v>
      </c>
      <c r="D183" s="6"/>
      <c r="E183" s="6">
        <v>0</v>
      </c>
    </row>
    <row r="184" ht="12.75" customHeight="1">
      <c r="A184" s="47">
        <v>3863</v>
      </c>
      <c r="B184" s="38" t="s">
        <v>360</v>
      </c>
      <c r="C184" s="46" t="s">
        <v>361</v>
      </c>
      <c r="D184" s="6"/>
      <c r="E184" s="6">
        <v>0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6"/>
      <c r="E185" s="6">
        <v>0</v>
      </c>
    </row>
    <row r="186" ht="24">
      <c r="A186" s="47" t="s">
        <v>364</v>
      </c>
      <c r="B186" s="38" t="s">
        <v>365</v>
      </c>
      <c r="C186" s="46" t="s">
        <v>364</v>
      </c>
      <c r="D186" s="6"/>
      <c r="E186" s="6">
        <v>0</v>
      </c>
    </row>
    <row r="187" ht="12.75" customHeight="1">
      <c r="A187" s="31">
        <v>4</v>
      </c>
      <c r="B187" s="32" t="s">
        <v>366</v>
      </c>
      <c r="C187" s="46" t="s">
        <v>367</v>
      </c>
      <c r="D187" s="3">
        <f>D188+D200+D233+D237+D239</f>
        <v>0</v>
      </c>
      <c r="E187" s="3">
        <f>E188+E200+E233+E237+E239</f>
        <v>0</v>
      </c>
    </row>
    <row r="188">
      <c r="A188" s="31">
        <v>41</v>
      </c>
      <c r="B188" s="32" t="s">
        <v>368</v>
      </c>
      <c r="C188" s="46" t="s">
        <v>369</v>
      </c>
      <c r="D188" s="3">
        <f>D189+D193</f>
        <v>0</v>
      </c>
      <c r="E188" s="3">
        <f>E189+E193</f>
        <v>0</v>
      </c>
    </row>
    <row r="189" ht="12.75" customHeight="1">
      <c r="A189" s="47">
        <v>411</v>
      </c>
      <c r="B189" s="49" t="s">
        <v>370</v>
      </c>
      <c r="C189" s="46" t="s">
        <v>371</v>
      </c>
      <c r="D189" s="3">
        <f>SUM(D190:D192)</f>
        <v>0</v>
      </c>
      <c r="E189" s="3">
        <f>SUM(E190:E192)</f>
        <v>0</v>
      </c>
    </row>
    <row r="190" ht="12.75" customHeight="1">
      <c r="A190" s="47">
        <v>4111</v>
      </c>
      <c r="B190" s="49" t="s">
        <v>372</v>
      </c>
      <c r="C190" s="46" t="s">
        <v>373</v>
      </c>
      <c r="D190" s="6"/>
      <c r="E190" s="6">
        <v>0</v>
      </c>
    </row>
    <row r="191" ht="12.75" customHeight="1">
      <c r="A191" s="47">
        <v>4112</v>
      </c>
      <c r="B191" s="49" t="s">
        <v>374</v>
      </c>
      <c r="C191" s="46" t="s">
        <v>375</v>
      </c>
      <c r="D191" s="6"/>
      <c r="E191" s="6">
        <v>0</v>
      </c>
    </row>
    <row r="192" ht="12.75" customHeight="1">
      <c r="A192" s="47">
        <v>4113</v>
      </c>
      <c r="B192" s="49" t="s">
        <v>376</v>
      </c>
      <c r="C192" s="46" t="s">
        <v>377</v>
      </c>
      <c r="D192" s="6"/>
      <c r="E192" s="6">
        <v>0</v>
      </c>
    </row>
    <row r="193" ht="12.75" customHeight="1">
      <c r="A193" s="47">
        <v>412</v>
      </c>
      <c r="B193" s="49" t="s">
        <v>378</v>
      </c>
      <c r="C193" s="46" t="s">
        <v>379</v>
      </c>
      <c r="D193" s="3">
        <f>SUM(D194:D199)</f>
        <v>0</v>
      </c>
      <c r="E193" s="3">
        <f>SUM(E194:E199)</f>
        <v>0</v>
      </c>
    </row>
    <row r="194" ht="12.75" customHeight="1">
      <c r="A194" s="47">
        <v>4121</v>
      </c>
      <c r="B194" s="49" t="s">
        <v>380</v>
      </c>
      <c r="C194" s="46" t="s">
        <v>381</v>
      </c>
      <c r="D194" s="6"/>
      <c r="E194" s="6">
        <v>0</v>
      </c>
    </row>
    <row r="195" ht="12.75" customHeight="1">
      <c r="A195" s="47">
        <v>4122</v>
      </c>
      <c r="B195" s="49" t="s">
        <v>382</v>
      </c>
      <c r="C195" s="46" t="s">
        <v>383</v>
      </c>
      <c r="D195" s="6"/>
      <c r="E195" s="6">
        <v>0</v>
      </c>
    </row>
    <row r="196" ht="12.75" customHeight="1">
      <c r="A196" s="47">
        <v>4123</v>
      </c>
      <c r="B196" s="49" t="s">
        <v>384</v>
      </c>
      <c r="C196" s="46" t="s">
        <v>385</v>
      </c>
      <c r="D196" s="6"/>
      <c r="E196" s="6">
        <v>0</v>
      </c>
    </row>
    <row r="197" ht="12.75" customHeight="1">
      <c r="A197" s="47">
        <v>4124</v>
      </c>
      <c r="B197" s="49" t="s">
        <v>386</v>
      </c>
      <c r="C197" s="46" t="s">
        <v>387</v>
      </c>
      <c r="D197" s="6"/>
      <c r="E197" s="6">
        <v>0</v>
      </c>
    </row>
    <row r="198" ht="12.75" customHeight="1">
      <c r="A198" s="47">
        <v>4125</v>
      </c>
      <c r="B198" s="49" t="s">
        <v>388</v>
      </c>
      <c r="C198" s="46" t="s">
        <v>389</v>
      </c>
      <c r="D198" s="6"/>
      <c r="E198" s="6">
        <v>0</v>
      </c>
    </row>
    <row r="199" ht="12.75" customHeight="1">
      <c r="A199" s="47">
        <v>4126</v>
      </c>
      <c r="B199" s="49" t="s">
        <v>390</v>
      </c>
      <c r="C199" s="46" t="s">
        <v>391</v>
      </c>
      <c r="D199" s="6"/>
      <c r="E199" s="6">
        <v>0</v>
      </c>
    </row>
    <row r="200" ht="24">
      <c r="A200" s="47">
        <v>42</v>
      </c>
      <c r="B200" s="50" t="s">
        <v>392</v>
      </c>
      <c r="C200" s="46" t="s">
        <v>393</v>
      </c>
      <c r="D200" s="3">
        <f>D201+D206+D215+D220+D225+D228</f>
        <v>0</v>
      </c>
      <c r="E200" s="3">
        <f>E201+E206+E215+E220+E225+E228</f>
        <v>0</v>
      </c>
    </row>
    <row r="201" ht="12.75" customHeight="1">
      <c r="A201" s="47">
        <v>421</v>
      </c>
      <c r="B201" s="49" t="s">
        <v>394</v>
      </c>
      <c r="C201" s="46" t="s">
        <v>395</v>
      </c>
      <c r="D201" s="3">
        <f>SUM(D202:D205)</f>
        <v>0</v>
      </c>
      <c r="E201" s="3">
        <f>SUM(E202:E205)</f>
        <v>0</v>
      </c>
    </row>
    <row r="202" ht="12.75" customHeight="1">
      <c r="A202" s="47">
        <v>4211</v>
      </c>
      <c r="B202" s="49" t="s">
        <v>396</v>
      </c>
      <c r="C202" s="46" t="s">
        <v>397</v>
      </c>
      <c r="D202" s="6"/>
      <c r="E202" s="6">
        <v>0</v>
      </c>
    </row>
    <row r="203" ht="12.75" customHeight="1">
      <c r="A203" s="47">
        <v>4212</v>
      </c>
      <c r="B203" s="49" t="s">
        <v>398</v>
      </c>
      <c r="C203" s="46" t="s">
        <v>399</v>
      </c>
      <c r="D203" s="6"/>
      <c r="E203" s="6">
        <v>0</v>
      </c>
    </row>
    <row r="204" ht="12.75" customHeight="1">
      <c r="A204" s="47">
        <v>4213</v>
      </c>
      <c r="B204" s="49" t="s">
        <v>400</v>
      </c>
      <c r="C204" s="46" t="s">
        <v>401</v>
      </c>
      <c r="D204" s="6"/>
      <c r="E204" s="6">
        <v>0</v>
      </c>
    </row>
    <row r="205" ht="12.75" customHeight="1">
      <c r="A205" s="47">
        <v>4214</v>
      </c>
      <c r="B205" s="49" t="s">
        <v>402</v>
      </c>
      <c r="C205" s="46" t="s">
        <v>403</v>
      </c>
      <c r="D205" s="6"/>
      <c r="E205" s="6">
        <v>0</v>
      </c>
    </row>
    <row r="206" ht="12.75" customHeight="1">
      <c r="A206" s="47">
        <v>422</v>
      </c>
      <c r="B206" s="49" t="s">
        <v>404</v>
      </c>
      <c r="C206" s="46" t="s">
        <v>405</v>
      </c>
      <c r="D206" s="3">
        <f>SUM(D207:D214)</f>
        <v>0</v>
      </c>
      <c r="E206" s="3">
        <f>SUM(E207:E214)</f>
        <v>0</v>
      </c>
    </row>
    <row r="207" ht="12.75" customHeight="1">
      <c r="A207" s="47">
        <v>4221</v>
      </c>
      <c r="B207" s="49" t="s">
        <v>406</v>
      </c>
      <c r="C207" s="46" t="s">
        <v>407</v>
      </c>
      <c r="D207" s="6"/>
      <c r="E207" s="6">
        <v>0</v>
      </c>
    </row>
    <row r="208" ht="12.75" customHeight="1">
      <c r="A208" s="47">
        <v>4222</v>
      </c>
      <c r="B208" s="49" t="s">
        <v>408</v>
      </c>
      <c r="C208" s="46" t="s">
        <v>409</v>
      </c>
      <c r="D208" s="6"/>
      <c r="E208" s="6">
        <v>0</v>
      </c>
    </row>
    <row r="209" ht="12.75" customHeight="1">
      <c r="A209" s="47">
        <v>4223</v>
      </c>
      <c r="B209" s="49" t="s">
        <v>410</v>
      </c>
      <c r="C209" s="46" t="s">
        <v>411</v>
      </c>
      <c r="D209" s="6"/>
      <c r="E209" s="6">
        <v>0</v>
      </c>
    </row>
    <row r="210" ht="12.75" customHeight="1">
      <c r="A210" s="47">
        <v>4224</v>
      </c>
      <c r="B210" s="49" t="s">
        <v>412</v>
      </c>
      <c r="C210" s="46" t="s">
        <v>413</v>
      </c>
      <c r="D210" s="6"/>
      <c r="E210" s="6">
        <v>0</v>
      </c>
    </row>
    <row r="211" ht="12.75" customHeight="1">
      <c r="A211" s="37">
        <v>4225</v>
      </c>
      <c r="B211" s="38" t="s">
        <v>414</v>
      </c>
      <c r="C211" s="39" t="s">
        <v>415</v>
      </c>
      <c r="D211" s="4"/>
      <c r="E211" s="4">
        <v>0</v>
      </c>
    </row>
    <row r="212" ht="12.75" customHeight="1">
      <c r="A212" s="47">
        <v>4226</v>
      </c>
      <c r="B212" s="49" t="s">
        <v>416</v>
      </c>
      <c r="C212" s="46" t="s">
        <v>417</v>
      </c>
      <c r="D212" s="6"/>
      <c r="E212" s="6">
        <v>0</v>
      </c>
    </row>
    <row r="213" ht="12.75" customHeight="1">
      <c r="A213" s="47">
        <v>4227</v>
      </c>
      <c r="B213" s="50" t="s">
        <v>418</v>
      </c>
      <c r="C213" s="46" t="s">
        <v>419</v>
      </c>
      <c r="D213" s="6"/>
      <c r="E213" s="6">
        <v>0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6"/>
      <c r="E214" s="6">
        <v>0</v>
      </c>
    </row>
    <row r="215" ht="12.75" customHeight="1">
      <c r="A215" s="47">
        <v>423</v>
      </c>
      <c r="B215" s="49" t="s">
        <v>422</v>
      </c>
      <c r="C215" s="46" t="s">
        <v>423</v>
      </c>
      <c r="D215" s="3">
        <f>SUM(D216:D219)</f>
        <v>0</v>
      </c>
      <c r="E215" s="3">
        <f>SUM(E216:E219)</f>
        <v>0</v>
      </c>
    </row>
    <row r="216" ht="12.75" customHeight="1">
      <c r="A216" s="47">
        <v>4231</v>
      </c>
      <c r="B216" s="49" t="s">
        <v>424</v>
      </c>
      <c r="C216" s="46" t="s">
        <v>425</v>
      </c>
      <c r="D216" s="6"/>
      <c r="E216" s="6">
        <v>0</v>
      </c>
    </row>
    <row r="217" ht="12.75" customHeight="1">
      <c r="A217" s="47">
        <v>4232</v>
      </c>
      <c r="B217" s="49" t="s">
        <v>426</v>
      </c>
      <c r="C217" s="46" t="s">
        <v>427</v>
      </c>
      <c r="D217" s="6"/>
      <c r="E217" s="6">
        <v>0</v>
      </c>
    </row>
    <row r="218" ht="12.75" customHeight="1">
      <c r="A218" s="47">
        <v>4233</v>
      </c>
      <c r="B218" s="49" t="s">
        <v>428</v>
      </c>
      <c r="C218" s="46" t="s">
        <v>429</v>
      </c>
      <c r="D218" s="6"/>
      <c r="E218" s="6">
        <v>0</v>
      </c>
    </row>
    <row r="219" ht="12.75" customHeight="1">
      <c r="A219" s="47">
        <v>4234</v>
      </c>
      <c r="B219" s="50" t="s">
        <v>430</v>
      </c>
      <c r="C219" s="46" t="s">
        <v>431</v>
      </c>
      <c r="D219" s="6"/>
      <c r="E219" s="6">
        <v>0</v>
      </c>
    </row>
    <row r="220">
      <c r="A220" s="47">
        <v>424</v>
      </c>
      <c r="B220" s="49" t="s">
        <v>432</v>
      </c>
      <c r="C220" s="46" t="s">
        <v>433</v>
      </c>
      <c r="D220" s="3">
        <f>SUM(D221:D224)</f>
        <v>0</v>
      </c>
      <c r="E220" s="3">
        <f>SUM(E221:E224)</f>
        <v>0</v>
      </c>
    </row>
    <row r="221" ht="12.75" customHeight="1">
      <c r="A221" s="47">
        <v>4241</v>
      </c>
      <c r="B221" s="49" t="s">
        <v>434</v>
      </c>
      <c r="C221" s="46" t="s">
        <v>435</v>
      </c>
      <c r="D221" s="6"/>
      <c r="E221" s="6">
        <v>0</v>
      </c>
    </row>
    <row r="222" ht="12.75" customHeight="1">
      <c r="A222" s="47">
        <v>4242</v>
      </c>
      <c r="B222" s="49" t="s">
        <v>436</v>
      </c>
      <c r="C222" s="46" t="s">
        <v>437</v>
      </c>
      <c r="D222" s="6"/>
      <c r="E222" s="6">
        <v>0</v>
      </c>
    </row>
    <row r="223" ht="12.75" customHeight="1">
      <c r="A223" s="47">
        <v>4243</v>
      </c>
      <c r="B223" s="49" t="s">
        <v>438</v>
      </c>
      <c r="C223" s="46" t="s">
        <v>439</v>
      </c>
      <c r="D223" s="6"/>
      <c r="E223" s="6">
        <v>0</v>
      </c>
    </row>
    <row r="224" ht="12.75" customHeight="1">
      <c r="A224" s="47">
        <v>4244</v>
      </c>
      <c r="B224" s="49" t="s">
        <v>440</v>
      </c>
      <c r="C224" s="46" t="s">
        <v>441</v>
      </c>
      <c r="D224" s="6"/>
      <c r="E224" s="6">
        <v>0</v>
      </c>
    </row>
    <row r="225" ht="12.75" customHeight="1">
      <c r="A225" s="47">
        <v>425</v>
      </c>
      <c r="B225" s="49" t="s">
        <v>442</v>
      </c>
      <c r="C225" s="46" t="s">
        <v>443</v>
      </c>
      <c r="D225" s="3">
        <f>SUM(D226:D227)</f>
        <v>0</v>
      </c>
      <c r="E225" s="3">
        <f>SUM(E226:E227)</f>
        <v>0</v>
      </c>
    </row>
    <row r="226" ht="12.75" customHeight="1">
      <c r="A226" s="47">
        <v>4251</v>
      </c>
      <c r="B226" s="49" t="s">
        <v>444</v>
      </c>
      <c r="C226" s="46" t="s">
        <v>445</v>
      </c>
      <c r="D226" s="6"/>
      <c r="E226" s="6">
        <v>0</v>
      </c>
    </row>
    <row r="227" ht="12.75" customHeight="1">
      <c r="A227" s="47">
        <v>4252</v>
      </c>
      <c r="B227" s="49" t="s">
        <v>446</v>
      </c>
      <c r="C227" s="46" t="s">
        <v>447</v>
      </c>
      <c r="D227" s="6"/>
      <c r="E227" s="6">
        <v>0</v>
      </c>
    </row>
    <row r="228" ht="12.75" customHeight="1">
      <c r="A228" s="47">
        <v>426</v>
      </c>
      <c r="B228" s="49" t="s">
        <v>448</v>
      </c>
      <c r="C228" s="46" t="s">
        <v>449</v>
      </c>
      <c r="D228" s="3">
        <f>SUM(D229:D232)</f>
        <v>0</v>
      </c>
      <c r="E228" s="3">
        <f>SUM(E229:E232)</f>
        <v>0</v>
      </c>
    </row>
    <row r="229" ht="12.75" customHeight="1">
      <c r="A229" s="47">
        <v>4261</v>
      </c>
      <c r="B229" s="49" t="s">
        <v>450</v>
      </c>
      <c r="C229" s="46" t="s">
        <v>451</v>
      </c>
      <c r="D229" s="6"/>
      <c r="E229" s="6">
        <v>0</v>
      </c>
    </row>
    <row r="230" ht="12.75" customHeight="1">
      <c r="A230" s="47">
        <v>4262</v>
      </c>
      <c r="B230" s="49" t="s">
        <v>452</v>
      </c>
      <c r="C230" s="46" t="s">
        <v>453</v>
      </c>
      <c r="D230" s="6"/>
      <c r="E230" s="6">
        <v>0</v>
      </c>
    </row>
    <row r="231" ht="12.75" customHeight="1">
      <c r="A231" s="47">
        <v>4263</v>
      </c>
      <c r="B231" s="49" t="s">
        <v>454</v>
      </c>
      <c r="C231" s="46" t="s">
        <v>455</v>
      </c>
      <c r="D231" s="6"/>
      <c r="E231" s="6">
        <v>0</v>
      </c>
    </row>
    <row r="232" ht="12.75" customHeight="1">
      <c r="A232" s="47">
        <v>4264</v>
      </c>
      <c r="B232" s="49" t="s">
        <v>456</v>
      </c>
      <c r="C232" s="46" t="s">
        <v>457</v>
      </c>
      <c r="D232" s="6"/>
      <c r="E232" s="6">
        <v>0</v>
      </c>
    </row>
    <row r="233" ht="24">
      <c r="A233" s="47">
        <v>43</v>
      </c>
      <c r="B233" s="49" t="s">
        <v>458</v>
      </c>
      <c r="C233" s="46" t="s">
        <v>459</v>
      </c>
      <c r="D233" s="3">
        <f>D234</f>
        <v>0</v>
      </c>
      <c r="E233" s="3">
        <f>E234</f>
        <v>0</v>
      </c>
    </row>
    <row r="234" ht="12.75" customHeight="1">
      <c r="A234" s="47">
        <v>431</v>
      </c>
      <c r="B234" s="49" t="s">
        <v>460</v>
      </c>
      <c r="C234" s="46" t="s">
        <v>461</v>
      </c>
      <c r="D234" s="3">
        <f>SUM(D235:D236)</f>
        <v>0</v>
      </c>
      <c r="E234" s="3">
        <f>SUM(E235:E236)</f>
        <v>0</v>
      </c>
    </row>
    <row r="235" ht="12.75" customHeight="1">
      <c r="A235" s="47">
        <v>4311</v>
      </c>
      <c r="B235" s="49" t="s">
        <v>462</v>
      </c>
      <c r="C235" s="46" t="s">
        <v>463</v>
      </c>
      <c r="D235" s="6"/>
      <c r="E235" s="6">
        <v>0</v>
      </c>
    </row>
    <row r="236" ht="12.75" customHeight="1">
      <c r="A236" s="47">
        <v>4312</v>
      </c>
      <c r="B236" s="49" t="s">
        <v>464</v>
      </c>
      <c r="C236" s="46" t="s">
        <v>465</v>
      </c>
      <c r="D236" s="6"/>
      <c r="E236" s="6">
        <v>0</v>
      </c>
    </row>
    <row r="237" ht="12.75" customHeight="1">
      <c r="A237" s="47">
        <v>44</v>
      </c>
      <c r="B237" s="49" t="s">
        <v>466</v>
      </c>
      <c r="C237" s="46" t="s">
        <v>467</v>
      </c>
      <c r="D237" s="3">
        <f>D238</f>
        <v>0</v>
      </c>
      <c r="E237" s="3">
        <f>E238</f>
        <v>0</v>
      </c>
    </row>
    <row r="238" ht="12.75" customHeight="1">
      <c r="A238" s="47">
        <v>441</v>
      </c>
      <c r="B238" s="49" t="s">
        <v>468</v>
      </c>
      <c r="C238" s="46" t="s">
        <v>469</v>
      </c>
      <c r="D238" s="6"/>
      <c r="E238" s="6">
        <v>0</v>
      </c>
    </row>
    <row r="239">
      <c r="A239" s="47">
        <v>45</v>
      </c>
      <c r="B239" s="49" t="s">
        <v>470</v>
      </c>
      <c r="C239" s="46" t="s">
        <v>471</v>
      </c>
      <c r="D239" s="3">
        <f>SUM(D240:D243)</f>
        <v>0</v>
      </c>
      <c r="E239" s="3">
        <f>SUM(E240:E243)</f>
        <v>0</v>
      </c>
    </row>
    <row r="240" ht="12.75" customHeight="1">
      <c r="A240" s="47">
        <v>451</v>
      </c>
      <c r="B240" s="49" t="s">
        <v>472</v>
      </c>
      <c r="C240" s="46" t="s">
        <v>473</v>
      </c>
      <c r="D240" s="6"/>
      <c r="E240" s="6">
        <v>0</v>
      </c>
    </row>
    <row r="241" ht="12.75" customHeight="1">
      <c r="A241" s="47">
        <v>452</v>
      </c>
      <c r="B241" s="49" t="s">
        <v>474</v>
      </c>
      <c r="C241" s="46" t="s">
        <v>475</v>
      </c>
      <c r="D241" s="6"/>
      <c r="E241" s="6">
        <v>0</v>
      </c>
    </row>
    <row r="242" ht="12.75" customHeight="1">
      <c r="A242" s="47">
        <v>453</v>
      </c>
      <c r="B242" s="49" t="s">
        <v>476</v>
      </c>
      <c r="C242" s="46" t="s">
        <v>477</v>
      </c>
      <c r="D242" s="6"/>
      <c r="E242" s="6">
        <v>0</v>
      </c>
    </row>
    <row r="243" ht="12.75" customHeight="1">
      <c r="A243" s="47">
        <v>454</v>
      </c>
      <c r="B243" s="49" t="s">
        <v>478</v>
      </c>
      <c r="C243" s="46" t="s">
        <v>479</v>
      </c>
      <c r="D243" s="6"/>
      <c r="E243" s="6">
        <v>0</v>
      </c>
    </row>
    <row r="244" ht="12.75" customHeight="1">
      <c r="A244" s="31">
        <v>5</v>
      </c>
      <c r="B244" s="32" t="s">
        <v>480</v>
      </c>
      <c r="C244" s="46" t="s">
        <v>481</v>
      </c>
      <c r="D244" s="3">
        <f>D245+D274+D287</f>
        <v>0</v>
      </c>
      <c r="E244" s="3">
        <f>E245+E274+E287</f>
        <v>0</v>
      </c>
    </row>
    <row r="245" ht="24">
      <c r="A245" s="31" t="s">
        <v>482</v>
      </c>
      <c r="B245" s="32" t="s">
        <v>483</v>
      </c>
      <c r="C245" s="46" t="s">
        <v>482</v>
      </c>
      <c r="D245" s="3">
        <f>D246+D249+D253+D254+D261+D266</f>
        <v>0</v>
      </c>
      <c r="E245" s="3">
        <f>E246+E249+E253+E254+E261+E266</f>
        <v>0</v>
      </c>
    </row>
    <row r="246" ht="24">
      <c r="A246" s="47">
        <v>512</v>
      </c>
      <c r="B246" s="50" t="s">
        <v>484</v>
      </c>
      <c r="C246" s="46" t="s">
        <v>485</v>
      </c>
      <c r="D246" s="3">
        <f>SUM(D247:D248)</f>
        <v>0</v>
      </c>
      <c r="E246" s="3">
        <f>SUM(E247:E248)</f>
        <v>0</v>
      </c>
    </row>
    <row r="247" ht="24">
      <c r="A247" s="47">
        <v>5121</v>
      </c>
      <c r="B247" s="49" t="s">
        <v>486</v>
      </c>
      <c r="C247" s="46" t="s">
        <v>487</v>
      </c>
      <c r="D247" s="6"/>
      <c r="E247" s="6">
        <v>0</v>
      </c>
    </row>
    <row r="248" ht="24">
      <c r="A248" s="47">
        <v>5122</v>
      </c>
      <c r="B248" s="49" t="s">
        <v>488</v>
      </c>
      <c r="C248" s="46" t="s">
        <v>489</v>
      </c>
      <c r="D248" s="6"/>
      <c r="E248" s="6">
        <v>0</v>
      </c>
    </row>
    <row r="249" ht="24">
      <c r="A249" s="47">
        <v>513</v>
      </c>
      <c r="B249" s="49" t="s">
        <v>490</v>
      </c>
      <c r="C249" s="46" t="s">
        <v>491</v>
      </c>
      <c r="D249" s="3">
        <f>SUM(D250:D252)</f>
        <v>0</v>
      </c>
      <c r="E249" s="3">
        <f>SUM(E250:E252)</f>
        <v>0</v>
      </c>
    </row>
    <row r="250" ht="12.75" customHeight="1">
      <c r="A250" s="47">
        <v>5132</v>
      </c>
      <c r="B250" s="49" t="s">
        <v>492</v>
      </c>
      <c r="C250" s="46" t="s">
        <v>493</v>
      </c>
      <c r="D250" s="6"/>
      <c r="E250" s="6">
        <v>0</v>
      </c>
    </row>
    <row r="251" ht="12.75" customHeight="1">
      <c r="A251" s="51">
        <v>5133</v>
      </c>
      <c r="B251" s="49" t="s">
        <v>494</v>
      </c>
      <c r="C251" s="52" t="s">
        <v>495</v>
      </c>
      <c r="D251" s="6"/>
      <c r="E251" s="6">
        <v>0</v>
      </c>
    </row>
    <row r="252" ht="12.75" customHeight="1">
      <c r="A252" s="51">
        <v>5134</v>
      </c>
      <c r="B252" s="49" t="s">
        <v>496</v>
      </c>
      <c r="C252" s="52" t="s">
        <v>497</v>
      </c>
      <c r="D252" s="6"/>
      <c r="E252" s="6">
        <v>0</v>
      </c>
    </row>
    <row r="253" ht="12.75" customHeight="1">
      <c r="A253" s="47">
        <v>514</v>
      </c>
      <c r="B253" s="50" t="s">
        <v>498</v>
      </c>
      <c r="C253" s="46" t="s">
        <v>499</v>
      </c>
      <c r="D253" s="6"/>
      <c r="E253" s="6">
        <v>0</v>
      </c>
    </row>
    <row r="254" ht="24">
      <c r="A254" s="47">
        <v>515</v>
      </c>
      <c r="B254" s="49" t="s">
        <v>500</v>
      </c>
      <c r="C254" s="46" t="s">
        <v>501</v>
      </c>
      <c r="D254" s="3">
        <f>SUM(D255:D260)</f>
        <v>0</v>
      </c>
      <c r="E254" s="3">
        <f>SUM(E255:E260)</f>
        <v>0</v>
      </c>
    </row>
    <row r="255" ht="12.75" customHeight="1">
      <c r="A255" s="47">
        <v>5153</v>
      </c>
      <c r="B255" s="49" t="s">
        <v>502</v>
      </c>
      <c r="C255" s="46" t="s">
        <v>503</v>
      </c>
      <c r="D255" s="6"/>
      <c r="E255" s="6">
        <v>0</v>
      </c>
    </row>
    <row r="256">
      <c r="A256" s="47">
        <v>5154</v>
      </c>
      <c r="B256" s="49" t="s">
        <v>504</v>
      </c>
      <c r="C256" s="46" t="s">
        <v>505</v>
      </c>
      <c r="D256" s="6"/>
      <c r="E256" s="6">
        <v>0</v>
      </c>
    </row>
    <row r="257" ht="24">
      <c r="A257" s="47">
        <v>5155</v>
      </c>
      <c r="B257" s="49" t="s">
        <v>506</v>
      </c>
      <c r="C257" s="46" t="s">
        <v>507</v>
      </c>
      <c r="D257" s="6"/>
      <c r="E257" s="6">
        <v>0</v>
      </c>
    </row>
    <row r="258" ht="12.75" customHeight="1">
      <c r="A258" s="47">
        <v>5156</v>
      </c>
      <c r="B258" s="49" t="s">
        <v>508</v>
      </c>
      <c r="C258" s="46" t="s">
        <v>509</v>
      </c>
      <c r="D258" s="6"/>
      <c r="E258" s="6">
        <v>0</v>
      </c>
    </row>
    <row r="259" ht="12.75" customHeight="1">
      <c r="A259" s="47">
        <v>5157</v>
      </c>
      <c r="B259" s="49" t="s">
        <v>510</v>
      </c>
      <c r="C259" s="46" t="s">
        <v>511</v>
      </c>
      <c r="D259" s="6"/>
      <c r="E259" s="6">
        <v>0</v>
      </c>
    </row>
    <row r="260" ht="12.75" customHeight="1">
      <c r="A260" s="47">
        <v>5158</v>
      </c>
      <c r="B260" s="49" t="s">
        <v>512</v>
      </c>
      <c r="C260" s="46" t="s">
        <v>513</v>
      </c>
      <c r="D260" s="6"/>
      <c r="E260" s="6">
        <v>0</v>
      </c>
    </row>
    <row r="261" ht="24">
      <c r="A261" s="47">
        <v>516</v>
      </c>
      <c r="B261" s="50" t="s">
        <v>514</v>
      </c>
      <c r="C261" s="46" t="s">
        <v>515</v>
      </c>
      <c r="D261" s="3">
        <f>SUM(D262:D265)</f>
        <v>0</v>
      </c>
      <c r="E261" s="3">
        <f>SUM(E262:E265)</f>
        <v>0</v>
      </c>
    </row>
    <row r="262" ht="12.75" customHeight="1">
      <c r="A262" s="47">
        <v>5163</v>
      </c>
      <c r="B262" s="49" t="s">
        <v>516</v>
      </c>
      <c r="C262" s="46" t="s">
        <v>517</v>
      </c>
      <c r="D262" s="6"/>
      <c r="E262" s="6">
        <v>0</v>
      </c>
    </row>
    <row r="263" ht="12.75" customHeight="1">
      <c r="A263" s="47">
        <v>5164</v>
      </c>
      <c r="B263" s="49" t="s">
        <v>518</v>
      </c>
      <c r="C263" s="46" t="s">
        <v>519</v>
      </c>
      <c r="D263" s="6"/>
      <c r="E263" s="6">
        <v>0</v>
      </c>
    </row>
    <row r="264" ht="12.75" customHeight="1">
      <c r="A264" s="47">
        <v>5165</v>
      </c>
      <c r="B264" s="49" t="s">
        <v>520</v>
      </c>
      <c r="C264" s="46" t="s">
        <v>521</v>
      </c>
      <c r="D264" s="6"/>
      <c r="E264" s="6">
        <v>0</v>
      </c>
    </row>
    <row r="265" ht="12.75" customHeight="1">
      <c r="A265" s="47">
        <v>5166</v>
      </c>
      <c r="B265" s="49" t="s">
        <v>522</v>
      </c>
      <c r="C265" s="46" t="s">
        <v>523</v>
      </c>
      <c r="D265" s="6"/>
      <c r="E265" s="6">
        <v>0</v>
      </c>
    </row>
    <row r="266" ht="12.75" customHeight="1">
      <c r="A266" s="47">
        <v>517</v>
      </c>
      <c r="B266" s="49" t="s">
        <v>524</v>
      </c>
      <c r="C266" s="46" t="s">
        <v>525</v>
      </c>
      <c r="D266" s="3">
        <f>SUM(D267:D273)</f>
        <v>0</v>
      </c>
      <c r="E266" s="3">
        <f>SUM(E267:E273)</f>
        <v>0</v>
      </c>
    </row>
    <row r="267" ht="12.75" customHeight="1">
      <c r="A267" s="47">
        <v>5171</v>
      </c>
      <c r="B267" s="49" t="s">
        <v>526</v>
      </c>
      <c r="C267" s="46" t="s">
        <v>527</v>
      </c>
      <c r="D267" s="6"/>
      <c r="E267" s="6">
        <v>0</v>
      </c>
    </row>
    <row r="268" ht="12.75" customHeight="1">
      <c r="A268" s="47">
        <v>5172</v>
      </c>
      <c r="B268" s="49" t="s">
        <v>528</v>
      </c>
      <c r="C268" s="46" t="s">
        <v>529</v>
      </c>
      <c r="D268" s="6"/>
      <c r="E268" s="6">
        <v>0</v>
      </c>
    </row>
    <row r="269" ht="12.75" customHeight="1">
      <c r="A269" s="47">
        <v>5173</v>
      </c>
      <c r="B269" s="49" t="s">
        <v>530</v>
      </c>
      <c r="C269" s="46" t="s">
        <v>531</v>
      </c>
      <c r="D269" s="6"/>
      <c r="E269" s="6">
        <v>0</v>
      </c>
    </row>
    <row r="270" ht="12.75" customHeight="1">
      <c r="A270" s="47">
        <v>5174</v>
      </c>
      <c r="B270" s="49" t="s">
        <v>532</v>
      </c>
      <c r="C270" s="46" t="s">
        <v>533</v>
      </c>
      <c r="D270" s="6"/>
      <c r="E270" s="6">
        <v>0</v>
      </c>
    </row>
    <row r="271" ht="12.75" customHeight="1">
      <c r="A271" s="47">
        <v>5175</v>
      </c>
      <c r="B271" s="49" t="s">
        <v>534</v>
      </c>
      <c r="C271" s="46" t="s">
        <v>535</v>
      </c>
      <c r="D271" s="6"/>
      <c r="E271" s="6">
        <v>0</v>
      </c>
    </row>
    <row r="272">
      <c r="A272" s="37">
        <v>5176</v>
      </c>
      <c r="B272" s="38" t="s">
        <v>536</v>
      </c>
      <c r="C272" s="39" t="s">
        <v>537</v>
      </c>
      <c r="D272" s="4"/>
      <c r="E272" s="4">
        <v>0</v>
      </c>
    </row>
    <row r="273">
      <c r="A273" s="37">
        <v>5177</v>
      </c>
      <c r="B273" s="48" t="s">
        <v>538</v>
      </c>
      <c r="C273" s="39" t="s">
        <v>539</v>
      </c>
      <c r="D273" s="4"/>
      <c r="E273" s="4">
        <v>0</v>
      </c>
    </row>
    <row r="274" s="71" customFormat="1" ht="24">
      <c r="A274" s="37">
        <v>53</v>
      </c>
      <c r="B274" s="38" t="s">
        <v>540</v>
      </c>
      <c r="C274" s="39" t="s">
        <v>541</v>
      </c>
      <c r="D274" s="3">
        <f>D275+D279+D281+D284</f>
        <v>0</v>
      </c>
      <c r="E274" s="3">
        <f>E275+E279+E281+E284</f>
        <v>0</v>
      </c>
    </row>
    <row r="275" s="71" customFormat="1" ht="24">
      <c r="A275" s="37">
        <v>531</v>
      </c>
      <c r="B275" s="48" t="s">
        <v>542</v>
      </c>
      <c r="C275" s="39" t="s">
        <v>543</v>
      </c>
      <c r="D275" s="3">
        <f>SUM(D276:D278)</f>
        <v>0</v>
      </c>
      <c r="E275" s="3">
        <f>SUM(E276:E278)</f>
        <v>0</v>
      </c>
    </row>
    <row r="276" s="71" customFormat="1" ht="12.75" customHeight="1">
      <c r="A276" s="37">
        <v>5312</v>
      </c>
      <c r="B276" s="38" t="s">
        <v>544</v>
      </c>
      <c r="C276" s="39" t="s">
        <v>545</v>
      </c>
      <c r="D276" s="4"/>
      <c r="E276" s="4">
        <v>0</v>
      </c>
    </row>
    <row r="277" s="71" customFormat="1" ht="12.75" customHeight="1">
      <c r="A277" s="37">
        <v>5313</v>
      </c>
      <c r="B277" s="38" t="s">
        <v>546</v>
      </c>
      <c r="C277" s="39" t="s">
        <v>547</v>
      </c>
      <c r="D277" s="4"/>
      <c r="E277" s="4">
        <v>0</v>
      </c>
    </row>
    <row r="278" s="71" customFormat="1">
      <c r="A278" s="37">
        <v>5314</v>
      </c>
      <c r="B278" s="38" t="s">
        <v>548</v>
      </c>
      <c r="C278" s="39" t="s">
        <v>549</v>
      </c>
      <c r="D278" s="4"/>
      <c r="E278" s="4">
        <v>0</v>
      </c>
    </row>
    <row r="279" s="71" customFormat="1" ht="24">
      <c r="A279" s="37">
        <v>532</v>
      </c>
      <c r="B279" s="38" t="s">
        <v>550</v>
      </c>
      <c r="C279" s="39" t="s">
        <v>551</v>
      </c>
      <c r="D279" s="3">
        <f>D280</f>
        <v>0</v>
      </c>
      <c r="E279" s="3">
        <f>E280</f>
        <v>0</v>
      </c>
    </row>
    <row r="280" s="71" customFormat="1" ht="12.75" customHeight="1">
      <c r="A280" s="37">
        <v>5321</v>
      </c>
      <c r="B280" s="38" t="s">
        <v>552</v>
      </c>
      <c r="C280" s="39" t="s">
        <v>553</v>
      </c>
      <c r="D280" s="4"/>
      <c r="E280" s="4">
        <v>0</v>
      </c>
    </row>
    <row r="281" s="71" customFormat="1" ht="24">
      <c r="A281" s="37">
        <v>533</v>
      </c>
      <c r="B281" s="38" t="s">
        <v>554</v>
      </c>
      <c r="C281" s="39" t="s">
        <v>555</v>
      </c>
      <c r="D281" s="3">
        <f>SUM(D282:D283)</f>
        <v>0</v>
      </c>
      <c r="E281" s="3">
        <f>SUM(E282:E283)</f>
        <v>0</v>
      </c>
    </row>
    <row r="282" s="71" customFormat="1" ht="24">
      <c r="A282" s="37">
        <v>5331</v>
      </c>
      <c r="B282" s="48" t="s">
        <v>556</v>
      </c>
      <c r="C282" s="39" t="s">
        <v>557</v>
      </c>
      <c r="D282" s="4"/>
      <c r="E282" s="4">
        <v>0</v>
      </c>
    </row>
    <row r="283" s="71" customFormat="1" ht="24">
      <c r="A283" s="37">
        <v>5332</v>
      </c>
      <c r="B283" s="38" t="s">
        <v>558</v>
      </c>
      <c r="C283" s="39" t="s">
        <v>559</v>
      </c>
      <c r="D283" s="4"/>
      <c r="E283" s="4">
        <v>0</v>
      </c>
    </row>
    <row r="284" s="71" customFormat="1" ht="24">
      <c r="A284" s="53">
        <v>534</v>
      </c>
      <c r="B284" s="38" t="s">
        <v>560</v>
      </c>
      <c r="C284" s="54" t="s">
        <v>561</v>
      </c>
      <c r="D284" s="3">
        <f>SUM(D285:D286)</f>
        <v>0</v>
      </c>
      <c r="E284" s="3">
        <f>SUM(E285:E286)</f>
        <v>0</v>
      </c>
    </row>
    <row r="285" s="71" customFormat="1" ht="24">
      <c r="A285" s="37">
        <v>5341</v>
      </c>
      <c r="B285" s="38" t="s">
        <v>562</v>
      </c>
      <c r="C285" s="39" t="s">
        <v>563</v>
      </c>
      <c r="D285" s="4"/>
      <c r="E285" s="4">
        <v>0</v>
      </c>
    </row>
    <row r="286" s="71" customFormat="1" ht="12.75" customHeight="1">
      <c r="A286" s="37">
        <v>5342</v>
      </c>
      <c r="B286" s="38" t="s">
        <v>564</v>
      </c>
      <c r="C286" s="39" t="s">
        <v>565</v>
      </c>
      <c r="D286" s="4"/>
      <c r="E286" s="4">
        <v>0</v>
      </c>
    </row>
    <row r="287" s="71" customFormat="1" ht="24">
      <c r="A287" s="37">
        <v>54</v>
      </c>
      <c r="B287" s="48" t="s">
        <v>566</v>
      </c>
      <c r="C287" s="39" t="s">
        <v>567</v>
      </c>
      <c r="D287" s="3">
        <f>D288+D293+D297+D299+D306+D311</f>
        <v>0</v>
      </c>
      <c r="E287" s="3">
        <f>E288+E293+E297+E299+E306+E311</f>
        <v>0</v>
      </c>
    </row>
    <row r="288" s="71" customFormat="1" ht="24">
      <c r="A288" s="37">
        <v>541</v>
      </c>
      <c r="B288" s="38" t="s">
        <v>568</v>
      </c>
      <c r="C288" s="39" t="s">
        <v>569</v>
      </c>
      <c r="D288" s="3">
        <f>SUM(D289:D292)</f>
        <v>0</v>
      </c>
      <c r="E288" s="3">
        <f>SUM(E289:E292)</f>
        <v>0</v>
      </c>
    </row>
    <row r="289" s="71" customFormat="1" ht="12.75" customHeight="1">
      <c r="A289" s="37">
        <v>5413</v>
      </c>
      <c r="B289" s="38" t="s">
        <v>570</v>
      </c>
      <c r="C289" s="39" t="s">
        <v>571</v>
      </c>
      <c r="D289" s="4"/>
      <c r="E289" s="4">
        <v>0</v>
      </c>
    </row>
    <row r="290" s="71" customFormat="1" ht="12.75" customHeight="1">
      <c r="A290" s="37">
        <v>5414</v>
      </c>
      <c r="B290" s="38" t="s">
        <v>572</v>
      </c>
      <c r="C290" s="39" t="s">
        <v>573</v>
      </c>
      <c r="D290" s="4"/>
      <c r="E290" s="4">
        <v>0</v>
      </c>
    </row>
    <row r="291" s="71" customFormat="1" ht="12.75" customHeight="1">
      <c r="A291" s="37">
        <v>5415</v>
      </c>
      <c r="B291" s="38" t="s">
        <v>574</v>
      </c>
      <c r="C291" s="39" t="s">
        <v>575</v>
      </c>
      <c r="D291" s="4"/>
      <c r="E291" s="4">
        <v>0</v>
      </c>
    </row>
    <row r="292" s="71" customFormat="1" ht="12.75" customHeight="1">
      <c r="A292" s="37">
        <v>5416</v>
      </c>
      <c r="B292" s="38" t="s">
        <v>576</v>
      </c>
      <c r="C292" s="39" t="s">
        <v>577</v>
      </c>
      <c r="D292" s="4"/>
      <c r="E292" s="4">
        <v>0</v>
      </c>
    </row>
    <row r="293" s="71" customFormat="1" ht="24">
      <c r="A293" s="37">
        <v>542</v>
      </c>
      <c r="B293" s="38" t="s">
        <v>578</v>
      </c>
      <c r="C293" s="39" t="s">
        <v>579</v>
      </c>
      <c r="D293" s="3">
        <f>SUM(D294:D296)</f>
        <v>0</v>
      </c>
      <c r="E293" s="3">
        <f>SUM(E294:E296)</f>
        <v>0</v>
      </c>
    </row>
    <row r="294" s="71" customFormat="1" ht="24">
      <c r="A294" s="37">
        <v>5422</v>
      </c>
      <c r="B294" s="38" t="s">
        <v>580</v>
      </c>
      <c r="C294" s="39" t="s">
        <v>581</v>
      </c>
      <c r="D294" s="4"/>
      <c r="E294" s="4">
        <v>0</v>
      </c>
    </row>
    <row r="295" s="71" customFormat="1" ht="24">
      <c r="A295" s="37">
        <v>5423</v>
      </c>
      <c r="B295" s="38" t="s">
        <v>582</v>
      </c>
      <c r="C295" s="39" t="s">
        <v>583</v>
      </c>
      <c r="D295" s="4"/>
      <c r="E295" s="4">
        <v>0</v>
      </c>
    </row>
    <row r="296" s="71" customFormat="1" ht="24">
      <c r="A296" s="37">
        <v>5424</v>
      </c>
      <c r="B296" s="38" t="s">
        <v>584</v>
      </c>
      <c r="C296" s="39" t="s">
        <v>585</v>
      </c>
      <c r="D296" s="4"/>
      <c r="E296" s="4">
        <v>0</v>
      </c>
    </row>
    <row r="297" s="71" customFormat="1" ht="24">
      <c r="A297" s="37">
        <v>543</v>
      </c>
      <c r="B297" s="38" t="s">
        <v>586</v>
      </c>
      <c r="C297" s="39" t="s">
        <v>587</v>
      </c>
      <c r="D297" s="3">
        <f>D298</f>
        <v>0</v>
      </c>
      <c r="E297" s="3">
        <f>E298</f>
        <v>0</v>
      </c>
    </row>
    <row r="298" s="71" customFormat="1" ht="24">
      <c r="A298" s="37">
        <v>5431</v>
      </c>
      <c r="B298" s="38" t="s">
        <v>588</v>
      </c>
      <c r="C298" s="39" t="s">
        <v>589</v>
      </c>
      <c r="D298" s="4"/>
      <c r="E298" s="4">
        <v>0</v>
      </c>
    </row>
    <row r="299" s="71" customFormat="1" ht="24">
      <c r="A299" s="37">
        <v>544</v>
      </c>
      <c r="B299" s="38" t="s">
        <v>590</v>
      </c>
      <c r="C299" s="39" t="s">
        <v>591</v>
      </c>
      <c r="D299" s="3">
        <f>SUM(D300:D305)</f>
        <v>0</v>
      </c>
      <c r="E299" s="3">
        <f>SUM(E300:E305)</f>
        <v>0</v>
      </c>
    </row>
    <row r="300" s="71" customFormat="1" ht="24">
      <c r="A300" s="37">
        <v>5443</v>
      </c>
      <c r="B300" s="38" t="s">
        <v>592</v>
      </c>
      <c r="C300" s="39" t="s">
        <v>593</v>
      </c>
      <c r="D300" s="4"/>
      <c r="E300" s="4">
        <v>0</v>
      </c>
    </row>
    <row r="301" s="71" customFormat="1" ht="24">
      <c r="A301" s="37">
        <v>5444</v>
      </c>
      <c r="B301" s="48" t="s">
        <v>594</v>
      </c>
      <c r="C301" s="39" t="s">
        <v>595</v>
      </c>
      <c r="D301" s="4"/>
      <c r="E301" s="4">
        <v>0</v>
      </c>
    </row>
    <row r="302" s="71" customFormat="1" ht="24">
      <c r="A302" s="53">
        <v>5445</v>
      </c>
      <c r="B302" s="38" t="s">
        <v>596</v>
      </c>
      <c r="C302" s="54" t="s">
        <v>597</v>
      </c>
      <c r="D302" s="4"/>
      <c r="E302" s="4">
        <v>0</v>
      </c>
    </row>
    <row r="303" s="71" customFormat="1" ht="12.75" customHeight="1">
      <c r="A303" s="37">
        <v>5446</v>
      </c>
      <c r="B303" s="38" t="s">
        <v>598</v>
      </c>
      <c r="C303" s="39" t="s">
        <v>599</v>
      </c>
      <c r="D303" s="4"/>
      <c r="E303" s="4">
        <v>0</v>
      </c>
    </row>
    <row r="304" s="71" customFormat="1" ht="24">
      <c r="A304" s="37">
        <v>5447</v>
      </c>
      <c r="B304" s="38" t="s">
        <v>600</v>
      </c>
      <c r="C304" s="39" t="s">
        <v>601</v>
      </c>
      <c r="D304" s="4"/>
      <c r="E304" s="4">
        <v>0</v>
      </c>
    </row>
    <row r="305" s="71" customFormat="1" ht="24">
      <c r="A305" s="37">
        <v>5448</v>
      </c>
      <c r="B305" s="38" t="s">
        <v>602</v>
      </c>
      <c r="C305" s="39" t="s">
        <v>603</v>
      </c>
      <c r="D305" s="4"/>
      <c r="E305" s="4">
        <v>0</v>
      </c>
    </row>
    <row r="306" s="71" customFormat="1" ht="24">
      <c r="A306" s="37">
        <v>545</v>
      </c>
      <c r="B306" s="38" t="s">
        <v>604</v>
      </c>
      <c r="C306" s="39" t="s">
        <v>605</v>
      </c>
      <c r="D306" s="3">
        <f>SUM(D307:D310)</f>
        <v>0</v>
      </c>
      <c r="E306" s="3">
        <f>SUM(E307:E310)</f>
        <v>0</v>
      </c>
    </row>
    <row r="307" s="71" customFormat="1" ht="24">
      <c r="A307" s="37">
        <v>5453</v>
      </c>
      <c r="B307" s="48" t="s">
        <v>606</v>
      </c>
      <c r="C307" s="39" t="s">
        <v>607</v>
      </c>
      <c r="D307" s="4"/>
      <c r="E307" s="4">
        <v>0</v>
      </c>
    </row>
    <row r="308" s="71" customFormat="1" ht="12.75" customHeight="1">
      <c r="A308" s="37">
        <v>5454</v>
      </c>
      <c r="B308" s="38" t="s">
        <v>608</v>
      </c>
      <c r="C308" s="39" t="s">
        <v>609</v>
      </c>
      <c r="D308" s="4"/>
      <c r="E308" s="4">
        <v>0</v>
      </c>
    </row>
    <row r="309" s="71" customFormat="1" ht="12.75" customHeight="1">
      <c r="A309" s="37">
        <v>5455</v>
      </c>
      <c r="B309" s="38" t="s">
        <v>610</v>
      </c>
      <c r="C309" s="39" t="s">
        <v>611</v>
      </c>
      <c r="D309" s="4"/>
      <c r="E309" s="4">
        <v>0</v>
      </c>
    </row>
    <row r="310" s="71" customFormat="1" ht="12.75" customHeight="1">
      <c r="A310" s="37">
        <v>5456</v>
      </c>
      <c r="B310" s="38" t="s">
        <v>612</v>
      </c>
      <c r="C310" s="39" t="s">
        <v>613</v>
      </c>
      <c r="D310" s="4"/>
      <c r="E310" s="4">
        <v>0</v>
      </c>
    </row>
    <row r="311" s="71" customFormat="1" ht="24">
      <c r="A311" s="37">
        <v>547</v>
      </c>
      <c r="B311" s="38" t="s">
        <v>614</v>
      </c>
      <c r="C311" s="39" t="s">
        <v>615</v>
      </c>
      <c r="D311" s="3">
        <f>SUM(D312:D318)</f>
        <v>0</v>
      </c>
      <c r="E311" s="3">
        <f>SUM(E312:E318)</f>
        <v>0</v>
      </c>
    </row>
    <row r="312" s="71" customFormat="1" ht="12.75" customHeight="1">
      <c r="A312" s="37">
        <v>5471</v>
      </c>
      <c r="B312" s="38" t="s">
        <v>616</v>
      </c>
      <c r="C312" s="39" t="s">
        <v>617</v>
      </c>
      <c r="D312" s="4"/>
      <c r="E312" s="4">
        <v>0</v>
      </c>
    </row>
    <row r="313" s="71" customFormat="1" ht="12.75" customHeight="1">
      <c r="A313" s="37">
        <v>5472</v>
      </c>
      <c r="B313" s="38" t="s">
        <v>618</v>
      </c>
      <c r="C313" s="39" t="s">
        <v>619</v>
      </c>
      <c r="D313" s="4"/>
      <c r="E313" s="4">
        <v>0</v>
      </c>
    </row>
    <row r="314" s="71" customFormat="1" ht="12.75" customHeight="1">
      <c r="A314" s="37">
        <v>5473</v>
      </c>
      <c r="B314" s="38" t="s">
        <v>620</v>
      </c>
      <c r="C314" s="39" t="s">
        <v>621</v>
      </c>
      <c r="D314" s="4"/>
      <c r="E314" s="4">
        <v>0</v>
      </c>
    </row>
    <row r="315" s="71" customFormat="1" ht="12.75" customHeight="1">
      <c r="A315" s="37">
        <v>5474</v>
      </c>
      <c r="B315" s="38" t="s">
        <v>622</v>
      </c>
      <c r="C315" s="39" t="s">
        <v>623</v>
      </c>
      <c r="D315" s="4"/>
      <c r="E315" s="4">
        <v>0</v>
      </c>
    </row>
    <row r="316" s="71" customFormat="1" ht="12.75" customHeight="1">
      <c r="A316" s="37">
        <v>5475</v>
      </c>
      <c r="B316" s="38" t="s">
        <v>624</v>
      </c>
      <c r="C316" s="39" t="s">
        <v>625</v>
      </c>
      <c r="D316" s="4"/>
      <c r="E316" s="4">
        <v>0</v>
      </c>
    </row>
    <row r="317" s="71" customFormat="1" ht="24">
      <c r="A317" s="37">
        <v>5476</v>
      </c>
      <c r="B317" s="38" t="s">
        <v>626</v>
      </c>
      <c r="C317" s="39" t="s">
        <v>627</v>
      </c>
      <c r="D317" s="4"/>
      <c r="E317" s="4">
        <v>0</v>
      </c>
    </row>
    <row r="318" s="71" customFormat="1" ht="24">
      <c r="A318" s="37">
        <v>5477</v>
      </c>
      <c r="B318" s="38" t="s">
        <v>628</v>
      </c>
      <c r="C318" s="39" t="s">
        <v>629</v>
      </c>
      <c r="D318" s="4"/>
      <c r="E318" s="4">
        <v>0</v>
      </c>
    </row>
    <row r="319" s="71" customFormat="1" ht="45">
      <c r="A319" s="126" t="s">
        <v>630</v>
      </c>
      <c r="B319" s="127"/>
      <c r="C319" s="94"/>
      <c r="D319" s="7" t="s">
        <v>631</v>
      </c>
      <c r="E319" s="7" t="s">
        <v>632</v>
      </c>
    </row>
    <row r="320" ht="24">
      <c r="A320" s="34" t="s">
        <v>633</v>
      </c>
      <c r="B320" s="35" t="s">
        <v>747</v>
      </c>
      <c r="C320" s="36" t="s">
        <v>633</v>
      </c>
      <c r="D320" s="3">
        <f>SUM(D321:D324)</f>
        <v>0</v>
      </c>
      <c r="E320" s="3">
        <f>SUM(E321:E324)</f>
        <v>0</v>
      </c>
      <c r="F320" s="71"/>
    </row>
    <row r="321" ht="12.75" customHeight="1">
      <c r="A321" s="34">
        <v>96321</v>
      </c>
      <c r="B321" s="35" t="s">
        <v>634</v>
      </c>
      <c r="C321" s="36">
        <v>96321</v>
      </c>
      <c r="D321" s="8">
        <v>0</v>
      </c>
      <c r="E321" s="8">
        <v>0</v>
      </c>
      <c r="F321" s="71"/>
    </row>
    <row r="322" ht="12.75" customHeight="1">
      <c r="A322" s="34">
        <v>96322</v>
      </c>
      <c r="B322" s="35" t="s">
        <v>635</v>
      </c>
      <c r="C322" s="36">
        <v>96322</v>
      </c>
      <c r="D322" s="8">
        <v>0</v>
      </c>
      <c r="E322" s="8">
        <v>0</v>
      </c>
      <c r="F322" s="71"/>
    </row>
    <row r="323" ht="12.75" customHeight="1">
      <c r="A323" s="34">
        <v>96323</v>
      </c>
      <c r="B323" s="35" t="s">
        <v>636</v>
      </c>
      <c r="C323" s="36">
        <v>96323</v>
      </c>
      <c r="D323" s="8">
        <v>0</v>
      </c>
      <c r="E323" s="8">
        <v>0</v>
      </c>
      <c r="F323" s="71"/>
    </row>
    <row r="324" ht="12.75" customHeight="1">
      <c r="A324" s="34">
        <v>96324</v>
      </c>
      <c r="B324" s="35" t="s">
        <v>34</v>
      </c>
      <c r="C324" s="36">
        <v>96324</v>
      </c>
      <c r="D324" s="8">
        <v>0</v>
      </c>
      <c r="E324" s="8">
        <v>0</v>
      </c>
      <c r="F324" s="71"/>
    </row>
    <row r="325" ht="12.75" customHeight="1">
      <c r="A325" s="34" t="s">
        <v>637</v>
      </c>
      <c r="B325" s="35" t="s">
        <v>753</v>
      </c>
      <c r="C325" s="36" t="s">
        <v>637</v>
      </c>
      <c r="D325" s="3">
        <f>SUM(D326:D333)</f>
        <v>0</v>
      </c>
      <c r="E325" s="3">
        <f>SUM(E326:E333)</f>
        <v>0</v>
      </c>
      <c r="F325" s="71"/>
    </row>
    <row r="326">
      <c r="A326" s="34">
        <v>96381</v>
      </c>
      <c r="B326" s="35" t="s">
        <v>41</v>
      </c>
      <c r="C326" s="36">
        <v>96381</v>
      </c>
      <c r="D326" s="9">
        <v>0</v>
      </c>
      <c r="E326" s="97">
        <v>0</v>
      </c>
      <c r="F326" s="71"/>
    </row>
    <row r="327" ht="24">
      <c r="A327" s="34">
        <v>96382</v>
      </c>
      <c r="B327" s="35" t="s">
        <v>51</v>
      </c>
      <c r="C327" s="36">
        <v>96382</v>
      </c>
      <c r="D327" s="9">
        <v>0</v>
      </c>
      <c r="E327" s="97">
        <v>0</v>
      </c>
      <c r="F327" s="71"/>
    </row>
    <row r="328">
      <c r="A328" s="34" t="s">
        <v>638</v>
      </c>
      <c r="B328" s="35" t="s">
        <v>43</v>
      </c>
      <c r="C328" s="36" t="s">
        <v>638</v>
      </c>
      <c r="D328" s="9">
        <v>0</v>
      </c>
      <c r="E328" s="97">
        <v>0</v>
      </c>
      <c r="F328" s="71"/>
    </row>
    <row r="329">
      <c r="A329" s="34" t="s">
        <v>639</v>
      </c>
      <c r="B329" s="35" t="s">
        <v>53</v>
      </c>
      <c r="C329" s="36" t="s">
        <v>639</v>
      </c>
      <c r="D329" s="9">
        <v>0</v>
      </c>
      <c r="E329" s="97">
        <v>0</v>
      </c>
      <c r="F329" s="71"/>
    </row>
    <row r="330" ht="24">
      <c r="A330" s="34">
        <v>96385</v>
      </c>
      <c r="B330" s="35" t="s">
        <v>45</v>
      </c>
      <c r="C330" s="36">
        <v>96385</v>
      </c>
      <c r="D330" s="9">
        <v>0</v>
      </c>
      <c r="E330" s="97">
        <v>0</v>
      </c>
      <c r="F330" s="71"/>
    </row>
    <row r="331" ht="24">
      <c r="A331" s="34">
        <v>96386</v>
      </c>
      <c r="B331" s="35" t="s">
        <v>55</v>
      </c>
      <c r="C331" s="36">
        <v>96386</v>
      </c>
      <c r="D331" s="9">
        <v>0</v>
      </c>
      <c r="E331" s="97">
        <v>0</v>
      </c>
      <c r="F331" s="71"/>
    </row>
    <row r="332" ht="24">
      <c r="A332" s="34">
        <v>96387</v>
      </c>
      <c r="B332" s="35" t="s">
        <v>640</v>
      </c>
      <c r="C332" s="36">
        <v>96387</v>
      </c>
      <c r="D332" s="9">
        <v>0</v>
      </c>
      <c r="E332" s="97">
        <v>0</v>
      </c>
      <c r="F332" s="71"/>
    </row>
    <row r="333" ht="24">
      <c r="A333" s="55">
        <v>96388</v>
      </c>
      <c r="B333" s="56" t="s">
        <v>641</v>
      </c>
      <c r="C333" s="57">
        <v>96388</v>
      </c>
      <c r="D333" s="9">
        <v>0</v>
      </c>
      <c r="E333" s="97">
        <v>0</v>
      </c>
      <c r="F333" s="71"/>
    </row>
    <row r="334" s="75" customFormat="1" ht="37.5" customHeight="1">
      <c r="A334" s="126" t="s">
        <v>642</v>
      </c>
      <c r="B334" s="128"/>
      <c r="C334" s="94"/>
      <c r="D334" s="1" t="s">
        <v>643</v>
      </c>
      <c r="E334" s="96" t="s">
        <v>644</v>
      </c>
    </row>
    <row r="335" s="74" customFormat="1" ht="24">
      <c r="A335" s="34" t="s">
        <v>645</v>
      </c>
      <c r="B335" s="35" t="s">
        <v>646</v>
      </c>
      <c r="C335" s="36" t="s">
        <v>645</v>
      </c>
      <c r="D335" s="9">
        <v>0</v>
      </c>
      <c r="E335" s="97">
        <v>0</v>
      </c>
    </row>
    <row r="336" s="74" customFormat="1" ht="12.75" customHeight="1">
      <c r="A336" s="34" t="s">
        <v>647</v>
      </c>
      <c r="B336" s="35" t="s">
        <v>648</v>
      </c>
      <c r="C336" s="36" t="s">
        <v>647</v>
      </c>
      <c r="D336" s="9">
        <v>0</v>
      </c>
      <c r="E336" s="97">
        <v>0</v>
      </c>
    </row>
    <row r="337" s="74" customFormat="1" ht="24">
      <c r="A337" s="34" t="s">
        <v>649</v>
      </c>
      <c r="B337" s="35" t="s">
        <v>650</v>
      </c>
      <c r="C337" s="36" t="s">
        <v>649</v>
      </c>
      <c r="D337" s="9">
        <v>0</v>
      </c>
      <c r="E337" s="97">
        <v>0</v>
      </c>
    </row>
    <row r="338" s="74" customFormat="1" ht="24">
      <c r="A338" s="34" t="s">
        <v>651</v>
      </c>
      <c r="B338" s="35" t="s">
        <v>785</v>
      </c>
      <c r="C338" s="36" t="s">
        <v>651</v>
      </c>
      <c r="D338" s="3">
        <f>SUM(D339:D346)</f>
        <v>0</v>
      </c>
      <c r="E338" s="3">
        <f>SUM(E339:E346)</f>
        <v>0</v>
      </c>
    </row>
    <row r="339" s="74" customFormat="1" ht="12.75" customHeight="1">
      <c r="A339" s="34" t="s">
        <v>652</v>
      </c>
      <c r="B339" s="35" t="s">
        <v>653</v>
      </c>
      <c r="C339" s="36" t="s">
        <v>652</v>
      </c>
      <c r="D339" s="9">
        <v>0</v>
      </c>
      <c r="E339" s="97">
        <v>0</v>
      </c>
    </row>
    <row r="340" s="74" customFormat="1" ht="12.75" customHeight="1">
      <c r="A340" s="34" t="s">
        <v>654</v>
      </c>
      <c r="B340" s="35" t="s">
        <v>655</v>
      </c>
      <c r="C340" s="36" t="s">
        <v>654</v>
      </c>
      <c r="D340" s="9">
        <v>0</v>
      </c>
      <c r="E340" s="97">
        <v>0</v>
      </c>
    </row>
    <row r="341" s="74" customFormat="1" ht="12.75" customHeight="1">
      <c r="A341" s="34" t="s">
        <v>656</v>
      </c>
      <c r="B341" s="35" t="s">
        <v>657</v>
      </c>
      <c r="C341" s="36" t="s">
        <v>656</v>
      </c>
      <c r="D341" s="9">
        <v>0</v>
      </c>
      <c r="E341" s="97">
        <v>0</v>
      </c>
    </row>
    <row r="342" s="74" customFormat="1" ht="12.75" customHeight="1">
      <c r="A342" s="34" t="s">
        <v>658</v>
      </c>
      <c r="B342" s="35" t="s">
        <v>659</v>
      </c>
      <c r="C342" s="36" t="s">
        <v>658</v>
      </c>
      <c r="D342" s="9">
        <v>0</v>
      </c>
      <c r="E342" s="97">
        <v>0</v>
      </c>
    </row>
    <row r="343" s="74" customFormat="1" ht="12.75" customHeight="1">
      <c r="A343" s="34" t="s">
        <v>660</v>
      </c>
      <c r="B343" s="35" t="s">
        <v>661</v>
      </c>
      <c r="C343" s="36" t="s">
        <v>660</v>
      </c>
      <c r="D343" s="9">
        <v>0</v>
      </c>
      <c r="E343" s="97">
        <v>0</v>
      </c>
    </row>
    <row r="344" s="74" customFormat="1" ht="24">
      <c r="A344" s="34" t="s">
        <v>662</v>
      </c>
      <c r="B344" s="35" t="s">
        <v>663</v>
      </c>
      <c r="C344" s="36" t="s">
        <v>662</v>
      </c>
      <c r="D344" s="9">
        <v>0</v>
      </c>
      <c r="E344" s="97">
        <v>0</v>
      </c>
    </row>
    <row r="345" s="74" customFormat="1" ht="24">
      <c r="A345" s="34" t="s">
        <v>664</v>
      </c>
      <c r="B345" s="35" t="s">
        <v>665</v>
      </c>
      <c r="C345" s="36" t="s">
        <v>664</v>
      </c>
      <c r="D345" s="9">
        <v>0</v>
      </c>
      <c r="E345" s="97">
        <v>0</v>
      </c>
    </row>
    <row r="346" s="74" customFormat="1" ht="12.75" customHeight="1">
      <c r="A346" s="34" t="s">
        <v>666</v>
      </c>
      <c r="B346" s="35" t="s">
        <v>667</v>
      </c>
      <c r="C346" s="36" t="s">
        <v>666</v>
      </c>
      <c r="D346" s="9">
        <v>0</v>
      </c>
      <c r="E346" s="97">
        <v>0</v>
      </c>
    </row>
    <row r="347" s="74" customFormat="1" ht="12.75" customHeight="1">
      <c r="A347" s="34" t="s">
        <v>668</v>
      </c>
      <c r="B347" s="35" t="s">
        <v>786</v>
      </c>
      <c r="C347" s="36" t="s">
        <v>668</v>
      </c>
      <c r="D347" s="3">
        <f>SUM(D348:D351)</f>
        <v>0</v>
      </c>
      <c r="E347" s="98">
        <f>SUM(E348:E351)</f>
        <v>0</v>
      </c>
    </row>
    <row r="348" s="74" customFormat="1" ht="12.75" customHeight="1">
      <c r="A348" s="34" t="s">
        <v>669</v>
      </c>
      <c r="B348" s="35" t="s">
        <v>670</v>
      </c>
      <c r="C348" s="36" t="s">
        <v>669</v>
      </c>
      <c r="D348" s="9">
        <v>0</v>
      </c>
      <c r="E348" s="97">
        <v>0</v>
      </c>
    </row>
    <row r="349" s="74" customFormat="1" ht="12.75" customHeight="1">
      <c r="A349" s="34" t="s">
        <v>671</v>
      </c>
      <c r="B349" s="35" t="s">
        <v>672</v>
      </c>
      <c r="C349" s="36" t="s">
        <v>671</v>
      </c>
      <c r="D349" s="9">
        <v>0</v>
      </c>
      <c r="E349" s="97">
        <v>0</v>
      </c>
    </row>
    <row r="350" s="74" customFormat="1" ht="12.75" customHeight="1">
      <c r="A350" s="34" t="s">
        <v>673</v>
      </c>
      <c r="B350" s="35" t="s">
        <v>674</v>
      </c>
      <c r="C350" s="36" t="s">
        <v>673</v>
      </c>
      <c r="D350" s="9">
        <v>0</v>
      </c>
      <c r="E350" s="97">
        <v>0</v>
      </c>
    </row>
    <row r="351" s="74" customFormat="1" ht="12.75" customHeight="1">
      <c r="A351" s="34" t="s">
        <v>675</v>
      </c>
      <c r="B351" s="35" t="s">
        <v>676</v>
      </c>
      <c r="C351" s="36" t="s">
        <v>675</v>
      </c>
      <c r="D351" s="9">
        <v>0</v>
      </c>
      <c r="E351" s="97">
        <v>0</v>
      </c>
    </row>
    <row r="352" s="76" customFormat="1" ht="24">
      <c r="A352" s="34" t="s">
        <v>677</v>
      </c>
      <c r="B352" s="35" t="s">
        <v>787</v>
      </c>
      <c r="C352" s="36" t="s">
        <v>677</v>
      </c>
      <c r="D352" s="3">
        <f>SUM(D353:D356)</f>
        <v>0</v>
      </c>
      <c r="E352" s="98">
        <f>SUM(E353:E356)</f>
        <v>0</v>
      </c>
    </row>
    <row r="353" s="76" customFormat="1" ht="12.75" customHeight="1">
      <c r="A353" s="34" t="s">
        <v>678</v>
      </c>
      <c r="B353" s="35" t="s">
        <v>679</v>
      </c>
      <c r="C353" s="36" t="s">
        <v>678</v>
      </c>
      <c r="D353" s="9">
        <v>0</v>
      </c>
      <c r="E353" s="97">
        <v>0</v>
      </c>
    </row>
    <row r="354" s="76" customFormat="1" ht="12.75" customHeight="1">
      <c r="A354" s="34" t="s">
        <v>680</v>
      </c>
      <c r="B354" s="35" t="s">
        <v>681</v>
      </c>
      <c r="C354" s="36" t="s">
        <v>680</v>
      </c>
      <c r="D354" s="9">
        <v>0</v>
      </c>
      <c r="E354" s="97">
        <v>0</v>
      </c>
    </row>
    <row r="355" s="76" customFormat="1" ht="12.75" customHeight="1">
      <c r="A355" s="34" t="s">
        <v>682</v>
      </c>
      <c r="B355" s="35" t="s">
        <v>683</v>
      </c>
      <c r="C355" s="36" t="s">
        <v>682</v>
      </c>
      <c r="D355" s="9">
        <v>0</v>
      </c>
      <c r="E355" s="97">
        <v>0</v>
      </c>
    </row>
    <row r="356" s="76" customFormat="1" ht="12.75" customHeight="1">
      <c r="A356" s="34" t="s">
        <v>684</v>
      </c>
      <c r="B356" s="35" t="s">
        <v>685</v>
      </c>
      <c r="C356" s="36" t="s">
        <v>684</v>
      </c>
      <c r="D356" s="9">
        <v>0</v>
      </c>
      <c r="E356" s="97">
        <v>0</v>
      </c>
    </row>
    <row r="357" s="76" customFormat="1" ht="24">
      <c r="A357" s="34" t="s">
        <v>686</v>
      </c>
      <c r="B357" s="35" t="s">
        <v>788</v>
      </c>
      <c r="C357" s="36" t="s">
        <v>686</v>
      </c>
      <c r="D357" s="3">
        <f>SUM(D358:D365)</f>
        <v>0</v>
      </c>
      <c r="E357" s="98">
        <f>SUM(E358:E365)</f>
        <v>0</v>
      </c>
    </row>
    <row r="358" s="76" customFormat="1" ht="24">
      <c r="A358" s="34">
        <v>16381</v>
      </c>
      <c r="B358" s="35" t="s">
        <v>687</v>
      </c>
      <c r="C358" s="36">
        <v>16381</v>
      </c>
      <c r="D358" s="9">
        <v>0</v>
      </c>
      <c r="E358" s="97">
        <v>0</v>
      </c>
    </row>
    <row r="359" s="76" customFormat="1" ht="24">
      <c r="A359" s="34">
        <v>16382</v>
      </c>
      <c r="B359" s="35" t="s">
        <v>688</v>
      </c>
      <c r="C359" s="36">
        <v>16382</v>
      </c>
      <c r="D359" s="9">
        <v>0</v>
      </c>
      <c r="E359" s="97">
        <v>0</v>
      </c>
    </row>
    <row r="360" s="76" customFormat="1" ht="24">
      <c r="A360" s="34" t="s">
        <v>689</v>
      </c>
      <c r="B360" s="35" t="s">
        <v>690</v>
      </c>
      <c r="C360" s="36" t="s">
        <v>689</v>
      </c>
      <c r="D360" s="9">
        <v>0</v>
      </c>
      <c r="E360" s="97">
        <v>0</v>
      </c>
    </row>
    <row r="361" s="76" customFormat="1" ht="24">
      <c r="A361" s="34" t="s">
        <v>691</v>
      </c>
      <c r="B361" s="35" t="s">
        <v>692</v>
      </c>
      <c r="C361" s="36" t="s">
        <v>691</v>
      </c>
      <c r="D361" s="9">
        <v>0</v>
      </c>
      <c r="E361" s="97">
        <v>0</v>
      </c>
    </row>
    <row r="362" s="76" customFormat="1" ht="24">
      <c r="A362" s="34" t="s">
        <v>693</v>
      </c>
      <c r="B362" s="35" t="s">
        <v>694</v>
      </c>
      <c r="C362" s="36" t="s">
        <v>693</v>
      </c>
      <c r="D362" s="9">
        <v>0</v>
      </c>
      <c r="E362" s="97">
        <v>0</v>
      </c>
    </row>
    <row r="363" s="76" customFormat="1" ht="24">
      <c r="A363" s="34" t="s">
        <v>695</v>
      </c>
      <c r="B363" s="35" t="s">
        <v>696</v>
      </c>
      <c r="C363" s="36" t="s">
        <v>695</v>
      </c>
      <c r="D363" s="9">
        <v>0</v>
      </c>
      <c r="E363" s="97">
        <v>0</v>
      </c>
    </row>
    <row r="364" s="76" customFormat="1" ht="24">
      <c r="A364" s="34" t="s">
        <v>697</v>
      </c>
      <c r="B364" s="35" t="s">
        <v>698</v>
      </c>
      <c r="C364" s="36" t="s">
        <v>697</v>
      </c>
      <c r="D364" s="9">
        <v>0</v>
      </c>
      <c r="E364" s="97">
        <v>0</v>
      </c>
    </row>
    <row r="365" s="76" customFormat="1" ht="24">
      <c r="A365" s="34" t="s">
        <v>699</v>
      </c>
      <c r="B365" s="35" t="s">
        <v>700</v>
      </c>
      <c r="C365" s="36" t="s">
        <v>699</v>
      </c>
      <c r="D365" s="9">
        <v>0</v>
      </c>
      <c r="E365" s="97">
        <v>0</v>
      </c>
    </row>
    <row r="366" s="71" customFormat="1">
      <c r="A366" s="34" t="s">
        <v>701</v>
      </c>
      <c r="B366" s="35" t="s">
        <v>702</v>
      </c>
      <c r="C366" s="36" t="s">
        <v>701</v>
      </c>
      <c r="D366" s="9">
        <v>0</v>
      </c>
      <c r="E366" s="97">
        <v>0</v>
      </c>
    </row>
    <row r="367" s="71" customFormat="1" ht="24">
      <c r="A367" s="34">
        <v>2368</v>
      </c>
      <c r="B367" s="35" t="s">
        <v>789</v>
      </c>
      <c r="C367" s="36">
        <v>2368</v>
      </c>
      <c r="D367" s="3">
        <f>SUM(D368:D369)</f>
        <v>0</v>
      </c>
      <c r="E367" s="98">
        <f>SUM(E368:E369)</f>
        <v>0</v>
      </c>
    </row>
    <row r="368" s="71" customFormat="1" ht="12.75" customHeight="1">
      <c r="A368" s="34">
        <v>23681</v>
      </c>
      <c r="B368" s="35" t="s">
        <v>703</v>
      </c>
      <c r="C368" s="39">
        <v>23681</v>
      </c>
      <c r="D368" s="9">
        <v>0</v>
      </c>
      <c r="E368" s="97">
        <v>0</v>
      </c>
    </row>
    <row r="369" s="71" customFormat="1" ht="12.75" customHeight="1">
      <c r="A369" s="34">
        <v>23682</v>
      </c>
      <c r="B369" s="35" t="s">
        <v>704</v>
      </c>
      <c r="C369" s="39">
        <v>23682</v>
      </c>
      <c r="D369" s="9">
        <v>0</v>
      </c>
      <c r="E369" s="97">
        <v>0</v>
      </c>
    </row>
    <row r="370" s="77" customFormat="1" ht="12.75" customHeight="1">
      <c r="A370" s="34" t="s">
        <v>705</v>
      </c>
      <c r="B370" s="35" t="s">
        <v>706</v>
      </c>
      <c r="C370" s="36" t="s">
        <v>705</v>
      </c>
      <c r="D370" s="9">
        <v>0</v>
      </c>
      <c r="E370" s="97">
        <v>0</v>
      </c>
    </row>
    <row r="371" s="77" customFormat="1" ht="12.75" customHeight="1">
      <c r="A371" s="34" t="s">
        <v>707</v>
      </c>
      <c r="B371" s="35" t="s">
        <v>790</v>
      </c>
      <c r="C371" s="36" t="s">
        <v>707</v>
      </c>
      <c r="D371" s="3">
        <f>D372+D374</f>
        <v>0</v>
      </c>
      <c r="E371" s="98">
        <f>E372+E374</f>
        <v>0</v>
      </c>
    </row>
    <row r="372" s="78" customFormat="1" ht="12.75" customHeight="1">
      <c r="A372" s="34" t="s">
        <v>708</v>
      </c>
      <c r="B372" s="35" t="s">
        <v>791</v>
      </c>
      <c r="C372" s="36" t="s">
        <v>708</v>
      </c>
      <c r="D372" s="3">
        <f>D373</f>
        <v>0</v>
      </c>
      <c r="E372" s="3">
        <f>E373</f>
        <v>0</v>
      </c>
    </row>
    <row r="373" s="76" customFormat="1" ht="12.75" customHeight="1">
      <c r="A373" s="34">
        <v>27511</v>
      </c>
      <c r="B373" s="35" t="s">
        <v>709</v>
      </c>
      <c r="C373" s="39">
        <v>27511</v>
      </c>
      <c r="D373" s="9">
        <v>0</v>
      </c>
      <c r="E373" s="97">
        <v>0</v>
      </c>
    </row>
    <row r="374" s="77" customFormat="1" ht="24">
      <c r="A374" s="34" t="s">
        <v>710</v>
      </c>
      <c r="B374" s="35" t="s">
        <v>792</v>
      </c>
      <c r="C374" s="39" t="s">
        <v>710</v>
      </c>
      <c r="D374" s="3">
        <f>SUM(D375:D382)</f>
        <v>0</v>
      </c>
      <c r="E374" s="98">
        <f>SUM(E375:E382)</f>
        <v>0</v>
      </c>
    </row>
    <row r="375" s="76" customFormat="1" ht="12.75" customHeight="1">
      <c r="A375" s="34">
        <v>27521</v>
      </c>
      <c r="B375" s="45" t="s">
        <v>711</v>
      </c>
      <c r="C375" s="39">
        <v>27521</v>
      </c>
      <c r="D375" s="9">
        <v>0</v>
      </c>
      <c r="E375" s="97">
        <v>0</v>
      </c>
    </row>
    <row r="376" s="76" customFormat="1" ht="12.75" customHeight="1">
      <c r="A376" s="34">
        <v>27522</v>
      </c>
      <c r="B376" s="45" t="s">
        <v>712</v>
      </c>
      <c r="C376" s="39">
        <v>27522</v>
      </c>
      <c r="D376" s="9">
        <v>0</v>
      </c>
      <c r="E376" s="97">
        <v>0</v>
      </c>
    </row>
    <row r="377" s="76" customFormat="1" ht="12.75" customHeight="1">
      <c r="A377" s="34">
        <v>27523</v>
      </c>
      <c r="B377" s="45" t="s">
        <v>713</v>
      </c>
      <c r="C377" s="39">
        <v>27523</v>
      </c>
      <c r="D377" s="9">
        <v>0</v>
      </c>
      <c r="E377" s="97">
        <v>0</v>
      </c>
    </row>
    <row r="378" s="76" customFormat="1" ht="12.75" customHeight="1">
      <c r="A378" s="34">
        <v>27524</v>
      </c>
      <c r="B378" s="45" t="s">
        <v>714</v>
      </c>
      <c r="C378" s="39">
        <v>27524</v>
      </c>
      <c r="D378" s="9">
        <v>0</v>
      </c>
      <c r="E378" s="97">
        <v>0</v>
      </c>
    </row>
    <row r="379" s="76" customFormat="1" ht="12.75" customHeight="1">
      <c r="A379" s="34">
        <v>27525</v>
      </c>
      <c r="B379" s="45" t="s">
        <v>715</v>
      </c>
      <c r="C379" s="39">
        <v>27525</v>
      </c>
      <c r="D379" s="9">
        <v>0</v>
      </c>
      <c r="E379" s="97">
        <v>0</v>
      </c>
    </row>
    <row r="380" s="76" customFormat="1" ht="24">
      <c r="A380" s="34">
        <v>27526</v>
      </c>
      <c r="B380" s="45" t="s">
        <v>716</v>
      </c>
      <c r="C380" s="39">
        <v>27526</v>
      </c>
      <c r="D380" s="9">
        <v>0</v>
      </c>
      <c r="E380" s="97">
        <v>0</v>
      </c>
    </row>
    <row r="381" s="76" customFormat="1">
      <c r="A381" s="34">
        <v>27527</v>
      </c>
      <c r="B381" s="45" t="s">
        <v>717</v>
      </c>
      <c r="C381" s="39">
        <v>27527</v>
      </c>
      <c r="D381" s="9">
        <v>0</v>
      </c>
      <c r="E381" s="97">
        <v>0</v>
      </c>
    </row>
    <row r="382" s="76" customFormat="1" ht="12.75" customHeight="1">
      <c r="A382" s="34">
        <v>27528</v>
      </c>
      <c r="B382" s="45" t="s">
        <v>718</v>
      </c>
      <c r="C382" s="39">
        <v>27528</v>
      </c>
      <c r="D382" s="9">
        <v>0</v>
      </c>
      <c r="E382" s="97">
        <v>0</v>
      </c>
    </row>
    <row r="383" s="79" customFormat="1" ht="12.75" customHeight="1">
      <c r="A383" s="34">
        <v>27611</v>
      </c>
      <c r="B383" s="45" t="s">
        <v>719</v>
      </c>
      <c r="C383" s="36">
        <v>27611</v>
      </c>
      <c r="D383" s="9">
        <v>0</v>
      </c>
      <c r="E383" s="97">
        <v>0</v>
      </c>
    </row>
    <row r="384" s="79" customFormat="1" ht="12.75" customHeight="1">
      <c r="A384" s="34" t="s">
        <v>720</v>
      </c>
      <c r="B384" s="45" t="s">
        <v>721</v>
      </c>
      <c r="C384" s="36" t="s">
        <v>720</v>
      </c>
      <c r="D384" s="9">
        <v>0</v>
      </c>
      <c r="E384" s="97">
        <v>0</v>
      </c>
    </row>
    <row r="385" s="71" customFormat="1" ht="24">
      <c r="A385" s="34">
        <v>9367</v>
      </c>
      <c r="B385" s="35" t="s">
        <v>793</v>
      </c>
      <c r="C385" s="36">
        <v>9367</v>
      </c>
      <c r="D385" s="3">
        <f>SUM(D386:D394)</f>
        <v>0</v>
      </c>
      <c r="E385" s="98">
        <f>SUM(E386:E394)</f>
        <v>0</v>
      </c>
    </row>
    <row r="386" s="71" customFormat="1" ht="24">
      <c r="A386" s="34">
        <v>93671</v>
      </c>
      <c r="B386" s="35" t="s">
        <v>722</v>
      </c>
      <c r="C386" s="36">
        <v>93671</v>
      </c>
      <c r="D386" s="9">
        <v>0</v>
      </c>
      <c r="E386" s="97">
        <v>0</v>
      </c>
    </row>
    <row r="387" s="71" customFormat="1" ht="24">
      <c r="A387" s="34">
        <v>93672</v>
      </c>
      <c r="B387" s="35" t="s">
        <v>723</v>
      </c>
      <c r="C387" s="36">
        <v>93672</v>
      </c>
      <c r="D387" s="9">
        <v>0</v>
      </c>
      <c r="E387" s="97">
        <v>0</v>
      </c>
    </row>
    <row r="388" s="71" customFormat="1" ht="24">
      <c r="A388" s="34">
        <v>93673</v>
      </c>
      <c r="B388" s="35" t="s">
        <v>724</v>
      </c>
      <c r="C388" s="36">
        <v>93673</v>
      </c>
      <c r="D388" s="9">
        <v>0</v>
      </c>
      <c r="E388" s="97">
        <v>0</v>
      </c>
    </row>
    <row r="389" s="71" customFormat="1" ht="24">
      <c r="A389" s="34">
        <v>93674</v>
      </c>
      <c r="B389" s="35" t="s">
        <v>725</v>
      </c>
      <c r="C389" s="36">
        <v>93674</v>
      </c>
      <c r="D389" s="9">
        <v>0</v>
      </c>
      <c r="E389" s="97">
        <v>0</v>
      </c>
    </row>
    <row r="390" s="71" customFormat="1" ht="24">
      <c r="A390" s="34">
        <v>93675</v>
      </c>
      <c r="B390" s="35" t="s">
        <v>726</v>
      </c>
      <c r="C390" s="36">
        <v>93675</v>
      </c>
      <c r="D390" s="9">
        <v>0</v>
      </c>
      <c r="E390" s="97">
        <v>0</v>
      </c>
    </row>
    <row r="391" s="71" customFormat="1" ht="24">
      <c r="A391" s="34">
        <v>93676</v>
      </c>
      <c r="B391" s="35" t="s">
        <v>727</v>
      </c>
      <c r="C391" s="36">
        <v>93676</v>
      </c>
      <c r="D391" s="9">
        <v>0</v>
      </c>
      <c r="E391" s="97">
        <v>0</v>
      </c>
    </row>
    <row r="392" s="71" customFormat="1" ht="24">
      <c r="A392" s="34">
        <v>93677</v>
      </c>
      <c r="B392" s="35" t="s">
        <v>728</v>
      </c>
      <c r="C392" s="36">
        <v>93677</v>
      </c>
      <c r="D392" s="9">
        <v>0</v>
      </c>
      <c r="E392" s="97">
        <v>0</v>
      </c>
    </row>
    <row r="393" s="71" customFormat="1" ht="24">
      <c r="A393" s="34">
        <v>93678</v>
      </c>
      <c r="B393" s="35" t="s">
        <v>729</v>
      </c>
      <c r="C393" s="36">
        <v>93678</v>
      </c>
      <c r="D393" s="9">
        <v>0</v>
      </c>
      <c r="E393" s="97">
        <v>0</v>
      </c>
    </row>
    <row r="394" s="71" customFormat="1" ht="24">
      <c r="A394" s="34">
        <v>93679</v>
      </c>
      <c r="B394" s="35" t="s">
        <v>730</v>
      </c>
      <c r="C394" s="36">
        <v>93679</v>
      </c>
      <c r="D394" s="9">
        <v>0</v>
      </c>
      <c r="E394" s="97">
        <v>0</v>
      </c>
    </row>
    <row r="395" s="78" customFormat="1" ht="24">
      <c r="A395" s="34">
        <v>9368</v>
      </c>
      <c r="B395" s="35" t="s">
        <v>731</v>
      </c>
      <c r="C395" s="36">
        <v>9368</v>
      </c>
      <c r="D395" s="3">
        <f>SUM(D396:D404)</f>
        <v>0</v>
      </c>
      <c r="E395" s="98">
        <f>SUM(E396:E404)</f>
        <v>0</v>
      </c>
    </row>
    <row r="396" s="71" customFormat="1" ht="24">
      <c r="A396" s="34">
        <v>93681</v>
      </c>
      <c r="B396" s="35" t="s">
        <v>732</v>
      </c>
      <c r="C396" s="36">
        <v>93681</v>
      </c>
      <c r="D396" s="9">
        <v>0</v>
      </c>
      <c r="E396" s="97">
        <v>0</v>
      </c>
    </row>
    <row r="397" s="71" customFormat="1" ht="24">
      <c r="A397" s="34">
        <v>93682</v>
      </c>
      <c r="B397" s="35" t="s">
        <v>733</v>
      </c>
      <c r="C397" s="36">
        <v>93682</v>
      </c>
      <c r="D397" s="9">
        <v>0</v>
      </c>
      <c r="E397" s="97">
        <v>0</v>
      </c>
    </row>
    <row r="398" s="71" customFormat="1" ht="24">
      <c r="A398" s="34">
        <v>93683</v>
      </c>
      <c r="B398" s="35" t="s">
        <v>734</v>
      </c>
      <c r="C398" s="36">
        <v>93683</v>
      </c>
      <c r="D398" s="9">
        <v>0</v>
      </c>
      <c r="E398" s="97">
        <v>0</v>
      </c>
    </row>
    <row r="399" s="71" customFormat="1" ht="24">
      <c r="A399" s="34">
        <v>93684</v>
      </c>
      <c r="B399" s="35" t="s">
        <v>735</v>
      </c>
      <c r="C399" s="36">
        <v>93684</v>
      </c>
      <c r="D399" s="9">
        <v>0</v>
      </c>
      <c r="E399" s="97">
        <v>0</v>
      </c>
    </row>
    <row r="400" s="71" customFormat="1" ht="24">
      <c r="A400" s="34">
        <v>93685</v>
      </c>
      <c r="B400" s="35" t="s">
        <v>736</v>
      </c>
      <c r="C400" s="36">
        <v>93685</v>
      </c>
      <c r="D400" s="9">
        <v>0</v>
      </c>
      <c r="E400" s="97">
        <v>0</v>
      </c>
    </row>
    <row r="401" s="71" customFormat="1" ht="24">
      <c r="A401" s="34">
        <v>93686</v>
      </c>
      <c r="B401" s="35" t="s">
        <v>737</v>
      </c>
      <c r="C401" s="36">
        <v>93686</v>
      </c>
      <c r="D401" s="9">
        <v>0</v>
      </c>
      <c r="E401" s="97">
        <v>0</v>
      </c>
    </row>
    <row r="402" s="71" customFormat="1" ht="24">
      <c r="A402" s="34">
        <v>93687</v>
      </c>
      <c r="B402" s="35" t="s">
        <v>738</v>
      </c>
      <c r="C402" s="36">
        <v>93687</v>
      </c>
      <c r="D402" s="9">
        <v>0</v>
      </c>
      <c r="E402" s="97">
        <v>0</v>
      </c>
    </row>
    <row r="403" s="71" customFormat="1" ht="24">
      <c r="A403" s="34">
        <v>93688</v>
      </c>
      <c r="B403" s="35" t="s">
        <v>739</v>
      </c>
      <c r="C403" s="36">
        <v>93688</v>
      </c>
      <c r="D403" s="9">
        <v>0</v>
      </c>
      <c r="E403" s="97">
        <v>0</v>
      </c>
    </row>
    <row r="404" s="71" customFormat="1" ht="24">
      <c r="A404" s="34">
        <v>93689</v>
      </c>
      <c r="B404" s="35" t="s">
        <v>740</v>
      </c>
      <c r="C404" s="36">
        <v>93689</v>
      </c>
      <c r="D404" s="9">
        <v>0</v>
      </c>
      <c r="E404" s="97">
        <v>0</v>
      </c>
    </row>
    <row r="405" s="77" customFormat="1">
      <c r="A405" s="34">
        <v>9631</v>
      </c>
      <c r="B405" s="35" t="s">
        <v>741</v>
      </c>
      <c r="C405" s="36">
        <v>9631</v>
      </c>
      <c r="D405" s="3">
        <f>SUM(D406:D409)</f>
        <v>0</v>
      </c>
      <c r="E405" s="98">
        <f>SUM(E406:E409)</f>
        <v>0</v>
      </c>
    </row>
    <row r="406" s="71" customFormat="1">
      <c r="A406" s="34">
        <v>96311</v>
      </c>
      <c r="B406" s="35" t="s">
        <v>742</v>
      </c>
      <c r="C406" s="36">
        <v>96311</v>
      </c>
      <c r="D406" s="9">
        <v>0</v>
      </c>
      <c r="E406" s="97">
        <v>0</v>
      </c>
    </row>
    <row r="407" s="71" customFormat="1">
      <c r="A407" s="34">
        <v>96312</v>
      </c>
      <c r="B407" s="35" t="s">
        <v>24</v>
      </c>
      <c r="C407" s="36">
        <v>96312</v>
      </c>
      <c r="D407" s="9">
        <v>0</v>
      </c>
      <c r="E407" s="97">
        <v>0</v>
      </c>
    </row>
    <row r="408" s="71" customFormat="1">
      <c r="A408" s="34">
        <v>96313</v>
      </c>
      <c r="B408" s="35" t="s">
        <v>20</v>
      </c>
      <c r="C408" s="36">
        <v>96313</v>
      </c>
      <c r="D408" s="9">
        <v>0</v>
      </c>
      <c r="E408" s="97">
        <v>0</v>
      </c>
    </row>
    <row r="409" s="71" customFormat="1">
      <c r="A409" s="34">
        <v>96314</v>
      </c>
      <c r="B409" s="35" t="s">
        <v>743</v>
      </c>
      <c r="C409" s="36">
        <v>96314</v>
      </c>
      <c r="D409" s="9">
        <v>0</v>
      </c>
      <c r="E409" s="97">
        <v>0</v>
      </c>
    </row>
    <row r="410" s="71" customFormat="1" ht="24">
      <c r="A410" s="34" t="s">
        <v>633</v>
      </c>
      <c r="B410" s="35" t="s">
        <v>794</v>
      </c>
      <c r="C410" s="36" t="s">
        <v>748</v>
      </c>
      <c r="D410" s="3">
        <f>SUM(D411:D414)</f>
        <v>0</v>
      </c>
      <c r="E410" s="98">
        <f>SUM(E411:E414)</f>
        <v>0</v>
      </c>
    </row>
    <row r="411" s="71" customFormat="1">
      <c r="A411" s="34">
        <v>96321</v>
      </c>
      <c r="B411" s="35" t="s">
        <v>634</v>
      </c>
      <c r="C411" s="36" t="s">
        <v>749</v>
      </c>
      <c r="D411" s="9">
        <v>0</v>
      </c>
      <c r="E411" s="97">
        <v>0</v>
      </c>
    </row>
    <row r="412" s="71" customFormat="1">
      <c r="A412" s="34">
        <v>96322</v>
      </c>
      <c r="B412" s="35" t="s">
        <v>635</v>
      </c>
      <c r="C412" s="36" t="s">
        <v>750</v>
      </c>
      <c r="D412" s="9">
        <v>0</v>
      </c>
      <c r="E412" s="97">
        <v>0</v>
      </c>
    </row>
    <row r="413" s="71" customFormat="1">
      <c r="A413" s="34">
        <v>96323</v>
      </c>
      <c r="B413" s="35" t="s">
        <v>636</v>
      </c>
      <c r="C413" s="36" t="s">
        <v>751</v>
      </c>
      <c r="D413" s="9">
        <v>0</v>
      </c>
      <c r="E413" s="97">
        <v>0</v>
      </c>
    </row>
    <row r="414" s="71" customFormat="1">
      <c r="A414" s="34">
        <v>96324</v>
      </c>
      <c r="B414" s="35" t="s">
        <v>34</v>
      </c>
      <c r="C414" s="36" t="s">
        <v>752</v>
      </c>
      <c r="D414" s="9">
        <v>0</v>
      </c>
      <c r="E414" s="97">
        <v>0</v>
      </c>
    </row>
    <row r="415" s="71" customFormat="1" ht="12" customHeight="1">
      <c r="A415" s="34" t="s">
        <v>637</v>
      </c>
      <c r="B415" s="35" t="s">
        <v>795</v>
      </c>
      <c r="C415" s="36" t="s">
        <v>754</v>
      </c>
      <c r="D415" s="3">
        <f>SUM(D416:D423)</f>
        <v>0</v>
      </c>
      <c r="E415" s="98">
        <f>SUM(E416:E423)</f>
        <v>0</v>
      </c>
    </row>
    <row r="416" s="71" customFormat="1">
      <c r="A416" s="34">
        <v>96381</v>
      </c>
      <c r="B416" s="35" t="s">
        <v>41</v>
      </c>
      <c r="C416" s="36" t="s">
        <v>755</v>
      </c>
      <c r="D416" s="9">
        <v>0</v>
      </c>
      <c r="E416" s="97">
        <v>0</v>
      </c>
    </row>
    <row r="417" s="71" customFormat="1" ht="24">
      <c r="A417" s="34">
        <v>96382</v>
      </c>
      <c r="B417" s="35" t="s">
        <v>51</v>
      </c>
      <c r="C417" s="36" t="s">
        <v>756</v>
      </c>
      <c r="D417" s="9">
        <v>0</v>
      </c>
      <c r="E417" s="97">
        <v>0</v>
      </c>
    </row>
    <row r="418" s="71" customFormat="1">
      <c r="A418" s="34" t="s">
        <v>638</v>
      </c>
      <c r="B418" s="35" t="s">
        <v>43</v>
      </c>
      <c r="C418" s="36" t="s">
        <v>757</v>
      </c>
      <c r="D418" s="9">
        <v>0</v>
      </c>
      <c r="E418" s="97">
        <v>0</v>
      </c>
    </row>
    <row r="419" s="71" customFormat="1">
      <c r="A419" s="34" t="s">
        <v>639</v>
      </c>
      <c r="B419" s="35" t="s">
        <v>53</v>
      </c>
      <c r="C419" s="36" t="s">
        <v>758</v>
      </c>
      <c r="D419" s="9">
        <v>0</v>
      </c>
      <c r="E419" s="97">
        <v>0</v>
      </c>
    </row>
    <row r="420" s="71" customFormat="1" ht="24">
      <c r="A420" s="34">
        <v>96385</v>
      </c>
      <c r="B420" s="35" t="s">
        <v>45</v>
      </c>
      <c r="C420" s="36" t="s">
        <v>759</v>
      </c>
      <c r="D420" s="9">
        <v>0</v>
      </c>
      <c r="E420" s="97">
        <v>0</v>
      </c>
    </row>
    <row r="421" s="71" customFormat="1" ht="24">
      <c r="A421" s="34">
        <v>96386</v>
      </c>
      <c r="B421" s="35" t="s">
        <v>55</v>
      </c>
      <c r="C421" s="36" t="s">
        <v>760</v>
      </c>
      <c r="D421" s="9">
        <v>0</v>
      </c>
      <c r="E421" s="97">
        <v>0</v>
      </c>
    </row>
    <row r="422" s="71" customFormat="1" ht="24">
      <c r="A422" s="34">
        <v>96387</v>
      </c>
      <c r="B422" s="35" t="s">
        <v>640</v>
      </c>
      <c r="C422" s="36" t="s">
        <v>761</v>
      </c>
      <c r="D422" s="9">
        <v>0</v>
      </c>
      <c r="E422" s="97">
        <v>0</v>
      </c>
    </row>
    <row r="423" s="71" customFormat="1" ht="24">
      <c r="A423" s="55">
        <v>96388</v>
      </c>
      <c r="B423" s="56" t="s">
        <v>641</v>
      </c>
      <c r="C423" s="57" t="s">
        <v>762</v>
      </c>
      <c r="D423" s="9">
        <v>0</v>
      </c>
      <c r="E423" s="97">
        <v>0</v>
      </c>
    </row>
    <row r="424" ht="36.75" customHeight="1">
      <c r="A424" s="126" t="s">
        <v>744</v>
      </c>
      <c r="B424" s="127"/>
      <c r="C424" s="94"/>
      <c r="D424" s="1" t="s">
        <v>643</v>
      </c>
      <c r="E424" s="96" t="s">
        <v>644</v>
      </c>
    </row>
    <row r="425" s="71" customFormat="1" ht="24">
      <c r="A425" s="37">
        <v>99171</v>
      </c>
      <c r="B425" s="48" t="s">
        <v>745</v>
      </c>
      <c r="C425" s="39">
        <v>99171</v>
      </c>
      <c r="D425" s="4">
        <v>0</v>
      </c>
      <c r="E425" s="99">
        <v>0</v>
      </c>
    </row>
    <row r="426" s="71" customFormat="1" ht="24">
      <c r="A426" s="58">
        <v>99653</v>
      </c>
      <c r="B426" s="59" t="s">
        <v>746</v>
      </c>
      <c r="C426" s="60">
        <v>99653</v>
      </c>
      <c r="D426" s="10">
        <v>0</v>
      </c>
      <c r="E426" s="100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-1E-03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 r:id="flId1"/>
  <headerFooter>
    <oddFooter>&amp;RStranica &amp;P od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0" customWidth="1"/>
    <col min="2" max="2" width="60.140625" style="81" customWidth="1"/>
    <col min="3" max="3" width="8.140625" style="80" customWidth="1"/>
    <col min="4" max="5" width="14.7109375" style="82" customWidth="1"/>
    <col min="6" max="6" width="12.7109375" style="66" customWidth="1"/>
    <col min="7" max="16384" width="14.42578125" style="66"/>
  </cols>
  <sheetData>
    <row r="1" ht="44.25" customHeight="1">
      <c r="A1" s="88" t="s">
        <v>764</v>
      </c>
      <c r="B1" s="122"/>
      <c r="C1" s="83" t="s">
        <v>765</v>
      </c>
      <c r="D1" s="124"/>
      <c r="E1" s="83" t="s">
        <v>766</v>
      </c>
      <c r="F1" s="124"/>
    </row>
    <row r="2" s="67" customFormat="1" ht="42" customHeight="1">
      <c r="A2" s="129" t="s">
        <v>806</v>
      </c>
      <c r="B2" s="129"/>
      <c r="C2" s="129"/>
      <c r="D2" s="129"/>
      <c r="E2" s="129"/>
    </row>
    <row r="3" s="67" customFormat="1" ht="56.25" customHeight="1">
      <c r="A3" s="21" t="s">
        <v>0</v>
      </c>
      <c r="B3" s="22" t="s">
        <v>1</v>
      </c>
      <c r="C3" s="23" t="s">
        <v>2</v>
      </c>
      <c r="D3" s="131" t="s">
        <v>767</v>
      </c>
      <c r="E3" s="132"/>
    </row>
    <row r="4" s="69" customFormat="1" ht="12" customHeight="1">
      <c r="A4" s="24">
        <v>1</v>
      </c>
      <c r="B4" s="25">
        <v>2</v>
      </c>
      <c r="C4" s="26" t="s">
        <v>6</v>
      </c>
      <c r="D4" s="27">
        <v>4</v>
      </c>
      <c r="E4" s="27">
        <v>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70" customFormat="1" ht="59.25" customHeight="1">
      <c r="A5" s="126" t="s">
        <v>9</v>
      </c>
      <c r="B5" s="127"/>
      <c r="C5" s="94"/>
      <c r="D5" s="18" t="s">
        <v>10</v>
      </c>
      <c r="E5" s="95" t="s">
        <v>11</v>
      </c>
    </row>
    <row r="6" s="72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2">
        <f>+E7+E14+E19+E30+E35</f>
        <v>0</v>
      </c>
      <c r="F6" s="71"/>
    </row>
    <row r="7">
      <c r="A7" s="34" t="s">
        <v>14</v>
      </c>
      <c r="B7" s="35" t="s">
        <v>15</v>
      </c>
      <c r="C7" s="36" t="s">
        <v>14</v>
      </c>
      <c r="D7" s="3">
        <f>D8+D11</f>
        <v>0</v>
      </c>
      <c r="E7" s="3">
        <f>E8+E11</f>
        <v>0</v>
      </c>
      <c r="F7" s="71"/>
    </row>
    <row r="8" s="73" customFormat="1">
      <c r="A8" s="34" t="s">
        <v>16</v>
      </c>
      <c r="B8" s="35" t="s">
        <v>17</v>
      </c>
      <c r="C8" s="36" t="s">
        <v>16</v>
      </c>
      <c r="D8" s="3">
        <f>SUM(D9:D10)</f>
        <v>0</v>
      </c>
      <c r="E8" s="3">
        <f>SUM(E9:E10)</f>
        <v>0</v>
      </c>
      <c r="F8" s="71"/>
    </row>
    <row r="9" s="73" customFormat="1">
      <c r="A9" s="34" t="s">
        <v>18</v>
      </c>
      <c r="B9" s="35" t="s">
        <v>19</v>
      </c>
      <c r="C9" s="36" t="s">
        <v>18</v>
      </c>
      <c r="D9" s="8"/>
      <c r="E9" s="8">
        <v>0</v>
      </c>
      <c r="F9" s="71"/>
    </row>
    <row r="10" s="73" customFormat="1">
      <c r="A10" s="34">
        <v>63112</v>
      </c>
      <c r="B10" s="35" t="s">
        <v>20</v>
      </c>
      <c r="C10" s="36">
        <v>63112</v>
      </c>
      <c r="D10" s="8"/>
      <c r="E10" s="8">
        <v>0</v>
      </c>
      <c r="F10" s="71"/>
    </row>
    <row r="11">
      <c r="A11" s="34" t="s">
        <v>21</v>
      </c>
      <c r="B11" s="35" t="s">
        <v>22</v>
      </c>
      <c r="C11" s="36" t="s">
        <v>21</v>
      </c>
      <c r="D11" s="3">
        <f>SUM(D12:D13)</f>
        <v>0</v>
      </c>
      <c r="E11" s="3">
        <f>SUM(E12:E13)</f>
        <v>0</v>
      </c>
      <c r="F11" s="71"/>
    </row>
    <row r="12" s="73" customFormat="1">
      <c r="A12" s="34" t="s">
        <v>23</v>
      </c>
      <c r="B12" s="35" t="s">
        <v>24</v>
      </c>
      <c r="C12" s="36" t="s">
        <v>23</v>
      </c>
      <c r="D12" s="8"/>
      <c r="E12" s="8">
        <v>0</v>
      </c>
      <c r="F12" s="71"/>
    </row>
    <row r="13" s="73" customFormat="1">
      <c r="A13" s="34">
        <v>63122</v>
      </c>
      <c r="B13" s="35" t="s">
        <v>25</v>
      </c>
      <c r="C13" s="36">
        <v>63122</v>
      </c>
      <c r="D13" s="8"/>
      <c r="E13" s="8">
        <v>0</v>
      </c>
      <c r="F13" s="71"/>
    </row>
    <row r="14" ht="24">
      <c r="A14" s="34">
        <v>632</v>
      </c>
      <c r="B14" s="35" t="s">
        <v>26</v>
      </c>
      <c r="C14" s="36" t="s">
        <v>27</v>
      </c>
      <c r="D14" s="3">
        <f>SUM(D15:D18)</f>
        <v>0</v>
      </c>
      <c r="E14" s="3">
        <f>SUM(E15:E18)</f>
        <v>0</v>
      </c>
      <c r="F14" s="71"/>
    </row>
    <row r="15">
      <c r="A15" s="37">
        <v>6321</v>
      </c>
      <c r="B15" s="38" t="s">
        <v>28</v>
      </c>
      <c r="C15" s="36" t="s">
        <v>29</v>
      </c>
      <c r="D15" s="4"/>
      <c r="E15" s="4">
        <v>0</v>
      </c>
      <c r="F15" s="71"/>
    </row>
    <row r="16">
      <c r="A16" s="37">
        <v>6322</v>
      </c>
      <c r="B16" s="38" t="s">
        <v>30</v>
      </c>
      <c r="C16" s="36" t="s">
        <v>31</v>
      </c>
      <c r="D16" s="4"/>
      <c r="E16" s="4">
        <v>0</v>
      </c>
      <c r="F16" s="71"/>
    </row>
    <row r="17">
      <c r="A17" s="37">
        <v>6323</v>
      </c>
      <c r="B17" s="38" t="s">
        <v>32</v>
      </c>
      <c r="C17" s="36" t="s">
        <v>33</v>
      </c>
      <c r="D17" s="4"/>
      <c r="E17" s="4">
        <v>0</v>
      </c>
      <c r="F17" s="71"/>
    </row>
    <row r="18">
      <c r="A18" s="37">
        <v>6324</v>
      </c>
      <c r="B18" s="38" t="s">
        <v>34</v>
      </c>
      <c r="C18" s="39" t="s">
        <v>35</v>
      </c>
      <c r="D18" s="4"/>
      <c r="E18" s="4">
        <v>0</v>
      </c>
      <c r="F18" s="71"/>
    </row>
    <row r="19">
      <c r="A19" s="34" t="s">
        <v>36</v>
      </c>
      <c r="B19" s="35" t="s">
        <v>37</v>
      </c>
      <c r="C19" s="36" t="s">
        <v>36</v>
      </c>
      <c r="D19" s="3">
        <f>D20+D25</f>
        <v>0</v>
      </c>
      <c r="E19" s="3">
        <f>E20+E25</f>
        <v>0</v>
      </c>
      <c r="F19" s="71"/>
    </row>
    <row r="20">
      <c r="A20" s="37" t="s">
        <v>38</v>
      </c>
      <c r="B20" s="38" t="s">
        <v>39</v>
      </c>
      <c r="C20" s="39" t="s">
        <v>38</v>
      </c>
      <c r="D20" s="3">
        <f>SUM(D21:D24)</f>
        <v>0</v>
      </c>
      <c r="E20" s="3">
        <f>SUM(E21:E24)</f>
        <v>0</v>
      </c>
      <c r="F20" s="71"/>
    </row>
    <row r="21">
      <c r="A21" s="37" t="s">
        <v>40</v>
      </c>
      <c r="B21" s="38" t="s">
        <v>41</v>
      </c>
      <c r="C21" s="39" t="s">
        <v>40</v>
      </c>
      <c r="D21" s="4"/>
      <c r="E21" s="4">
        <v>0</v>
      </c>
      <c r="F21" s="71"/>
    </row>
    <row r="22">
      <c r="A22" s="37" t="s">
        <v>42</v>
      </c>
      <c r="B22" s="38" t="s">
        <v>43</v>
      </c>
      <c r="C22" s="39" t="s">
        <v>42</v>
      </c>
      <c r="D22" s="4"/>
      <c r="E22" s="4">
        <v>0</v>
      </c>
      <c r="F22" s="71"/>
    </row>
    <row r="23" ht="24">
      <c r="A23" s="37" t="s">
        <v>44</v>
      </c>
      <c r="B23" s="38" t="s">
        <v>45</v>
      </c>
      <c r="C23" s="39" t="s">
        <v>44</v>
      </c>
      <c r="D23" s="4"/>
      <c r="E23" s="4">
        <v>0</v>
      </c>
      <c r="F23" s="71"/>
    </row>
    <row r="24" ht="24">
      <c r="A24" s="37" t="s">
        <v>46</v>
      </c>
      <c r="B24" s="38" t="s">
        <v>47</v>
      </c>
      <c r="C24" s="39" t="s">
        <v>46</v>
      </c>
      <c r="D24" s="4"/>
      <c r="E24" s="4">
        <v>0</v>
      </c>
      <c r="F24" s="71"/>
    </row>
    <row r="25" s="71" customFormat="1" ht="24">
      <c r="A25" s="40" t="s">
        <v>48</v>
      </c>
      <c r="B25" s="41" t="s">
        <v>49</v>
      </c>
      <c r="C25" s="42" t="s">
        <v>48</v>
      </c>
      <c r="D25" s="3">
        <f>SUM(D26:D29)</f>
        <v>0</v>
      </c>
      <c r="E25" s="3">
        <f>SUM(E26:E29)</f>
        <v>0</v>
      </c>
    </row>
    <row r="26" s="74" customFormat="1" ht="24">
      <c r="A26" s="37" t="s">
        <v>50</v>
      </c>
      <c r="B26" s="38" t="s">
        <v>51</v>
      </c>
      <c r="C26" s="39" t="s">
        <v>50</v>
      </c>
      <c r="D26" s="4"/>
      <c r="E26" s="4">
        <v>0</v>
      </c>
      <c r="F26" s="71"/>
    </row>
    <row r="27" s="74" customFormat="1">
      <c r="A27" s="37" t="s">
        <v>52</v>
      </c>
      <c r="B27" s="38" t="s">
        <v>53</v>
      </c>
      <c r="C27" s="39" t="s">
        <v>52</v>
      </c>
      <c r="D27" s="4"/>
      <c r="E27" s="4">
        <v>0</v>
      </c>
      <c r="F27" s="71"/>
    </row>
    <row r="28" s="74" customFormat="1" ht="24">
      <c r="A28" s="37" t="s">
        <v>54</v>
      </c>
      <c r="B28" s="38" t="s">
        <v>55</v>
      </c>
      <c r="C28" s="39" t="s">
        <v>54</v>
      </c>
      <c r="D28" s="4"/>
      <c r="E28" s="4">
        <v>0</v>
      </c>
      <c r="F28" s="71"/>
    </row>
    <row r="29" s="74" customFormat="1" ht="24">
      <c r="A29" s="37" t="s">
        <v>56</v>
      </c>
      <c r="B29" s="38" t="s">
        <v>57</v>
      </c>
      <c r="C29" s="39" t="s">
        <v>56</v>
      </c>
      <c r="D29" s="4"/>
      <c r="E29" s="4">
        <v>0</v>
      </c>
      <c r="F29" s="71"/>
    </row>
    <row r="30" s="71" customFormat="1" ht="24">
      <c r="A30" s="43" t="s">
        <v>58</v>
      </c>
      <c r="B30" s="44" t="s">
        <v>59</v>
      </c>
      <c r="C30" s="42" t="s">
        <v>58</v>
      </c>
      <c r="D30" s="3">
        <f>SUM(D31:D34)</f>
        <v>0</v>
      </c>
      <c r="E30" s="3">
        <f>SUM(E31:E34)</f>
        <v>0</v>
      </c>
    </row>
    <row r="31" s="71" customFormat="1">
      <c r="A31" s="43">
        <v>6391</v>
      </c>
      <c r="B31" s="44" t="s">
        <v>60</v>
      </c>
      <c r="C31" s="42" t="s">
        <v>61</v>
      </c>
      <c r="D31" s="5"/>
      <c r="E31" s="5">
        <v>0</v>
      </c>
    </row>
    <row r="32" s="71" customFormat="1">
      <c r="A32" s="43">
        <v>6392</v>
      </c>
      <c r="B32" s="44" t="s">
        <v>62</v>
      </c>
      <c r="C32" s="42" t="s">
        <v>63</v>
      </c>
      <c r="D32" s="5"/>
      <c r="E32" s="5">
        <v>0</v>
      </c>
    </row>
    <row r="33" s="71" customFormat="1" ht="24">
      <c r="A33" s="43">
        <v>6393</v>
      </c>
      <c r="B33" s="44" t="s">
        <v>64</v>
      </c>
      <c r="C33" s="42" t="s">
        <v>65</v>
      </c>
      <c r="D33" s="5"/>
      <c r="E33" s="5">
        <v>0</v>
      </c>
    </row>
    <row r="34" s="71" customFormat="1" ht="24">
      <c r="A34" s="43">
        <v>6394</v>
      </c>
      <c r="B34" s="44" t="s">
        <v>66</v>
      </c>
      <c r="C34" s="42" t="s">
        <v>67</v>
      </c>
      <c r="D34" s="5"/>
      <c r="E34" s="5">
        <v>0</v>
      </c>
    </row>
    <row r="35" ht="24">
      <c r="A35" s="31">
        <v>671</v>
      </c>
      <c r="B35" s="45" t="s">
        <v>68</v>
      </c>
      <c r="C35" s="46" t="s">
        <v>69</v>
      </c>
      <c r="D35" s="3">
        <f>SUM(D36:D38)</f>
        <v>0</v>
      </c>
      <c r="E35" s="3">
        <f>SUM(E36:E38)</f>
        <v>0</v>
      </c>
      <c r="F35" s="71"/>
    </row>
    <row r="36">
      <c r="A36" s="47">
        <v>6711</v>
      </c>
      <c r="B36" s="38" t="s">
        <v>70</v>
      </c>
      <c r="C36" s="46" t="s">
        <v>71</v>
      </c>
      <c r="D36" s="6"/>
      <c r="E36" s="6">
        <v>0</v>
      </c>
      <c r="F36" s="71"/>
    </row>
    <row r="37" ht="24">
      <c r="A37" s="47">
        <v>6712</v>
      </c>
      <c r="B37" s="48" t="s">
        <v>72</v>
      </c>
      <c r="C37" s="46" t="s">
        <v>73</v>
      </c>
      <c r="D37" s="6"/>
      <c r="E37" s="6">
        <v>0</v>
      </c>
      <c r="F37" s="71"/>
    </row>
    <row r="38" ht="24">
      <c r="A38" s="47" t="s">
        <v>74</v>
      </c>
      <c r="B38" s="38" t="s">
        <v>75</v>
      </c>
      <c r="C38" s="46" t="s">
        <v>74</v>
      </c>
      <c r="D38" s="6"/>
      <c r="E38" s="6">
        <v>0</v>
      </c>
      <c r="F38" s="71"/>
    </row>
    <row r="39" s="72" customFormat="1">
      <c r="A39" s="31">
        <v>8</v>
      </c>
      <c r="B39" s="35" t="s">
        <v>76</v>
      </c>
      <c r="C39" s="33" t="s">
        <v>77</v>
      </c>
      <c r="D39" s="2">
        <f>D40</f>
        <v>0</v>
      </c>
      <c r="E39" s="2">
        <v>0</v>
      </c>
      <c r="F39" s="71"/>
    </row>
    <row r="40" ht="24">
      <c r="A40" s="47">
        <v>841</v>
      </c>
      <c r="B40" s="49" t="s">
        <v>78</v>
      </c>
      <c r="C40" s="46" t="s">
        <v>79</v>
      </c>
      <c r="D40" s="3">
        <f>SUM(D41:D42)</f>
        <v>0</v>
      </c>
      <c r="E40" s="3">
        <f>SUM(E41:E42)</f>
        <v>0</v>
      </c>
      <c r="F40" s="71"/>
    </row>
    <row r="41">
      <c r="A41" s="47">
        <v>8413</v>
      </c>
      <c r="B41" s="49" t="s">
        <v>80</v>
      </c>
      <c r="C41" s="46" t="s">
        <v>81</v>
      </c>
      <c r="D41" s="6"/>
      <c r="E41" s="6">
        <v>0</v>
      </c>
      <c r="F41" s="71"/>
    </row>
    <row r="42">
      <c r="A42" s="47">
        <v>8414</v>
      </c>
      <c r="B42" s="49" t="s">
        <v>82</v>
      </c>
      <c r="C42" s="46" t="s">
        <v>83</v>
      </c>
      <c r="D42" s="6"/>
      <c r="E42" s="6">
        <v>0</v>
      </c>
      <c r="F42" s="71"/>
    </row>
    <row r="43" s="70" customFormat="1" ht="56.25">
      <c r="A43" s="126" t="s">
        <v>84</v>
      </c>
      <c r="B43" s="127"/>
      <c r="C43" s="94"/>
      <c r="D43" s="1" t="s">
        <v>10</v>
      </c>
      <c r="E43" s="96" t="s">
        <v>11</v>
      </c>
    </row>
    <row r="44" ht="12.75" customHeight="1">
      <c r="A44" s="31">
        <v>3</v>
      </c>
      <c r="B44" s="32" t="s">
        <v>85</v>
      </c>
      <c r="C44" s="46" t="s">
        <v>6</v>
      </c>
      <c r="D44" s="3">
        <f>D45+D56+D94+D113+D122+D154+D165</f>
        <v>0</v>
      </c>
      <c r="E44" s="3">
        <f>E45+E56+E94+E113+E122+E154+E165</f>
        <v>0</v>
      </c>
    </row>
    <row r="45" ht="12.75" customHeight="1">
      <c r="A45" s="47">
        <v>31</v>
      </c>
      <c r="B45" s="49" t="s">
        <v>86</v>
      </c>
      <c r="C45" s="46" t="s">
        <v>87</v>
      </c>
      <c r="D45" s="3">
        <f>D46+D51+D52</f>
        <v>0</v>
      </c>
      <c r="E45" s="3">
        <f>E46+E51+E52</f>
        <v>0</v>
      </c>
    </row>
    <row r="46" ht="12.75" customHeight="1">
      <c r="A46" s="47">
        <v>311</v>
      </c>
      <c r="B46" s="49" t="s">
        <v>88</v>
      </c>
      <c r="C46" s="46" t="s">
        <v>89</v>
      </c>
      <c r="D46" s="3">
        <f>SUM(D47:D50)</f>
        <v>0</v>
      </c>
      <c r="E46" s="3">
        <f>SUM(E47:E50)</f>
        <v>0</v>
      </c>
    </row>
    <row r="47" ht="12.75" customHeight="1">
      <c r="A47" s="47">
        <v>3111</v>
      </c>
      <c r="B47" s="49" t="s">
        <v>90</v>
      </c>
      <c r="C47" s="46" t="s">
        <v>91</v>
      </c>
      <c r="D47" s="6"/>
      <c r="E47" s="6">
        <v>0</v>
      </c>
    </row>
    <row r="48" ht="12.75" customHeight="1">
      <c r="A48" s="47">
        <v>3112</v>
      </c>
      <c r="B48" s="49" t="s">
        <v>92</v>
      </c>
      <c r="C48" s="46" t="s">
        <v>93</v>
      </c>
      <c r="D48" s="6"/>
      <c r="E48" s="6">
        <v>0</v>
      </c>
    </row>
    <row r="49" ht="12.75" customHeight="1">
      <c r="A49" s="47">
        <v>3113</v>
      </c>
      <c r="B49" s="38" t="s">
        <v>94</v>
      </c>
      <c r="C49" s="46" t="s">
        <v>95</v>
      </c>
      <c r="D49" s="6"/>
      <c r="E49" s="6">
        <v>0</v>
      </c>
    </row>
    <row r="50" ht="12.75" customHeight="1">
      <c r="A50" s="47">
        <v>3114</v>
      </c>
      <c r="B50" s="38" t="s">
        <v>96</v>
      </c>
      <c r="C50" s="46" t="s">
        <v>97</v>
      </c>
      <c r="D50" s="6"/>
      <c r="E50" s="6">
        <v>0</v>
      </c>
    </row>
    <row r="51" ht="12.75" customHeight="1">
      <c r="A51" s="47">
        <v>312</v>
      </c>
      <c r="B51" s="38" t="s">
        <v>98</v>
      </c>
      <c r="C51" s="46" t="s">
        <v>99</v>
      </c>
      <c r="D51" s="6"/>
      <c r="E51" s="6">
        <v>0</v>
      </c>
    </row>
    <row r="52" ht="12.75" customHeight="1">
      <c r="A52" s="47">
        <v>313</v>
      </c>
      <c r="B52" s="38" t="s">
        <v>100</v>
      </c>
      <c r="C52" s="46" t="s">
        <v>101</v>
      </c>
      <c r="D52" s="3">
        <f>SUM(D53:D55)</f>
        <v>0</v>
      </c>
      <c r="E52" s="3">
        <f>SUM(E53:E55)</f>
        <v>0</v>
      </c>
    </row>
    <row r="53" ht="12.75" customHeight="1">
      <c r="A53" s="47">
        <v>3131</v>
      </c>
      <c r="B53" s="38" t="s">
        <v>102</v>
      </c>
      <c r="C53" s="46" t="s">
        <v>103</v>
      </c>
      <c r="D53" s="6"/>
      <c r="E53" s="6">
        <v>0</v>
      </c>
    </row>
    <row r="54" ht="12.75" customHeight="1">
      <c r="A54" s="47">
        <v>3132</v>
      </c>
      <c r="B54" s="38" t="s">
        <v>104</v>
      </c>
      <c r="C54" s="46" t="s">
        <v>105</v>
      </c>
      <c r="D54" s="6"/>
      <c r="E54" s="6">
        <v>0</v>
      </c>
    </row>
    <row r="55" ht="12.75" customHeight="1">
      <c r="A55" s="47">
        <v>3133</v>
      </c>
      <c r="B55" s="49" t="s">
        <v>106</v>
      </c>
      <c r="C55" s="46" t="s">
        <v>107</v>
      </c>
      <c r="D55" s="6"/>
      <c r="E55" s="6">
        <v>0</v>
      </c>
    </row>
    <row r="56" ht="12.75" customHeight="1">
      <c r="A56" s="37">
        <v>32</v>
      </c>
      <c r="B56" s="38" t="s">
        <v>108</v>
      </c>
      <c r="C56" s="46" t="s">
        <v>109</v>
      </c>
      <c r="D56" s="3">
        <f>D57+D62+D70+D80+D81+D86</f>
        <v>0</v>
      </c>
      <c r="E56" s="3">
        <f>E57+E62+E70+E80+E81+E86</f>
        <v>0</v>
      </c>
    </row>
    <row r="57" ht="12.75" customHeight="1">
      <c r="A57" s="47">
        <v>321</v>
      </c>
      <c r="B57" s="49" t="s">
        <v>110</v>
      </c>
      <c r="C57" s="46" t="s">
        <v>111</v>
      </c>
      <c r="D57" s="3">
        <f>SUM(D58:D61)</f>
        <v>0</v>
      </c>
      <c r="E57" s="3">
        <f>SUM(E58:E61)</f>
        <v>0</v>
      </c>
    </row>
    <row r="58" ht="12.75" customHeight="1">
      <c r="A58" s="47">
        <v>3211</v>
      </c>
      <c r="B58" s="49" t="s">
        <v>112</v>
      </c>
      <c r="C58" s="46" t="s">
        <v>113</v>
      </c>
      <c r="D58" s="6"/>
      <c r="E58" s="6">
        <v>0</v>
      </c>
    </row>
    <row r="59" ht="12.75" customHeight="1">
      <c r="A59" s="47">
        <v>3212</v>
      </c>
      <c r="B59" s="49" t="s">
        <v>114</v>
      </c>
      <c r="C59" s="46" t="s">
        <v>115</v>
      </c>
      <c r="D59" s="6"/>
      <c r="E59" s="6">
        <v>0</v>
      </c>
    </row>
    <row r="60" ht="12.75" customHeight="1">
      <c r="A60" s="47">
        <v>3213</v>
      </c>
      <c r="B60" s="49" t="s">
        <v>116</v>
      </c>
      <c r="C60" s="46" t="s">
        <v>117</v>
      </c>
      <c r="D60" s="6"/>
      <c r="E60" s="6">
        <v>0</v>
      </c>
    </row>
    <row r="61" ht="12.75" customHeight="1">
      <c r="A61" s="47">
        <v>3214</v>
      </c>
      <c r="B61" s="49" t="s">
        <v>118</v>
      </c>
      <c r="C61" s="46" t="s">
        <v>119</v>
      </c>
      <c r="D61" s="6"/>
      <c r="E61" s="6">
        <v>0</v>
      </c>
    </row>
    <row r="62" ht="12.75" customHeight="1">
      <c r="A62" s="47">
        <v>322</v>
      </c>
      <c r="B62" s="49" t="s">
        <v>120</v>
      </c>
      <c r="C62" s="46" t="s">
        <v>121</v>
      </c>
      <c r="D62" s="3">
        <f>SUM(D63:D69)</f>
        <v>0</v>
      </c>
      <c r="E62" s="3">
        <f>SUM(E63:E69)</f>
        <v>0</v>
      </c>
    </row>
    <row r="63" ht="12.75" customHeight="1">
      <c r="A63" s="47">
        <v>3221</v>
      </c>
      <c r="B63" s="49" t="s">
        <v>122</v>
      </c>
      <c r="C63" s="46" t="s">
        <v>123</v>
      </c>
      <c r="D63" s="6"/>
      <c r="E63" s="6">
        <v>0</v>
      </c>
    </row>
    <row r="64" ht="12.75" customHeight="1">
      <c r="A64" s="47">
        <v>3222</v>
      </c>
      <c r="B64" s="49" t="s">
        <v>124</v>
      </c>
      <c r="C64" s="46" t="s">
        <v>125</v>
      </c>
      <c r="D64" s="6"/>
      <c r="E64" s="6">
        <v>0</v>
      </c>
    </row>
    <row r="65" ht="12.75" customHeight="1">
      <c r="A65" s="47">
        <v>3223</v>
      </c>
      <c r="B65" s="38" t="s">
        <v>126</v>
      </c>
      <c r="C65" s="46" t="s">
        <v>127</v>
      </c>
      <c r="D65" s="6"/>
      <c r="E65" s="6">
        <v>0</v>
      </c>
    </row>
    <row r="66" ht="12.75" customHeight="1">
      <c r="A66" s="47">
        <v>3224</v>
      </c>
      <c r="B66" s="38" t="s">
        <v>128</v>
      </c>
      <c r="C66" s="46" t="s">
        <v>129</v>
      </c>
      <c r="D66" s="6"/>
      <c r="E66" s="6">
        <v>0</v>
      </c>
    </row>
    <row r="67" ht="12.75" customHeight="1">
      <c r="A67" s="47">
        <v>3225</v>
      </c>
      <c r="B67" s="38" t="s">
        <v>130</v>
      </c>
      <c r="C67" s="46" t="s">
        <v>131</v>
      </c>
      <c r="D67" s="6"/>
      <c r="E67" s="6">
        <v>0</v>
      </c>
    </row>
    <row r="68" ht="12.75" customHeight="1">
      <c r="A68" s="47">
        <v>3226</v>
      </c>
      <c r="B68" s="38" t="s">
        <v>132</v>
      </c>
      <c r="C68" s="46" t="s">
        <v>133</v>
      </c>
      <c r="D68" s="6"/>
      <c r="E68" s="6">
        <v>0</v>
      </c>
    </row>
    <row r="69" ht="12.75" customHeight="1">
      <c r="A69" s="47">
        <v>3227</v>
      </c>
      <c r="B69" s="38" t="s">
        <v>134</v>
      </c>
      <c r="C69" s="46" t="s">
        <v>135</v>
      </c>
      <c r="D69" s="6"/>
      <c r="E69" s="6">
        <v>0</v>
      </c>
    </row>
    <row r="70" ht="12.75" customHeight="1">
      <c r="A70" s="47">
        <v>323</v>
      </c>
      <c r="B70" s="38" t="s">
        <v>136</v>
      </c>
      <c r="C70" s="46" t="s">
        <v>137</v>
      </c>
      <c r="D70" s="3">
        <f>SUM(D71:D79)</f>
        <v>0</v>
      </c>
      <c r="E70" s="3">
        <f>SUM(E71:E79)</f>
        <v>0</v>
      </c>
    </row>
    <row r="71" ht="12.75" customHeight="1">
      <c r="A71" s="47">
        <v>3231</v>
      </c>
      <c r="B71" s="38" t="s">
        <v>138</v>
      </c>
      <c r="C71" s="46" t="s">
        <v>139</v>
      </c>
      <c r="D71" s="6"/>
      <c r="E71" s="6">
        <v>0</v>
      </c>
    </row>
    <row r="72" ht="12.75" customHeight="1">
      <c r="A72" s="47">
        <v>3232</v>
      </c>
      <c r="B72" s="38" t="s">
        <v>140</v>
      </c>
      <c r="C72" s="46" t="s">
        <v>141</v>
      </c>
      <c r="D72" s="6"/>
      <c r="E72" s="6">
        <v>0</v>
      </c>
    </row>
    <row r="73" ht="12.75" customHeight="1">
      <c r="A73" s="47">
        <v>3233</v>
      </c>
      <c r="B73" s="38" t="s">
        <v>142</v>
      </c>
      <c r="C73" s="46" t="s">
        <v>143</v>
      </c>
      <c r="D73" s="6"/>
      <c r="E73" s="6">
        <v>0</v>
      </c>
    </row>
    <row r="74" ht="12.75" customHeight="1">
      <c r="A74" s="47">
        <v>3234</v>
      </c>
      <c r="B74" s="38" t="s">
        <v>144</v>
      </c>
      <c r="C74" s="46" t="s">
        <v>145</v>
      </c>
      <c r="D74" s="6"/>
      <c r="E74" s="6">
        <v>0</v>
      </c>
    </row>
    <row r="75" ht="12.75" customHeight="1">
      <c r="A75" s="47">
        <v>3235</v>
      </c>
      <c r="B75" s="49" t="s">
        <v>146</v>
      </c>
      <c r="C75" s="46" t="s">
        <v>147</v>
      </c>
      <c r="D75" s="6"/>
      <c r="E75" s="6">
        <v>0</v>
      </c>
    </row>
    <row r="76" ht="12.75" customHeight="1">
      <c r="A76" s="47">
        <v>3236</v>
      </c>
      <c r="B76" s="49" t="s">
        <v>148</v>
      </c>
      <c r="C76" s="46" t="s">
        <v>149</v>
      </c>
      <c r="D76" s="6"/>
      <c r="E76" s="6">
        <v>0</v>
      </c>
    </row>
    <row r="77" ht="12.75" customHeight="1">
      <c r="A77" s="47">
        <v>3237</v>
      </c>
      <c r="B77" s="49" t="s">
        <v>150</v>
      </c>
      <c r="C77" s="46" t="s">
        <v>151</v>
      </c>
      <c r="D77" s="6"/>
      <c r="E77" s="6">
        <v>0</v>
      </c>
    </row>
    <row r="78" ht="12.75" customHeight="1">
      <c r="A78" s="47">
        <v>3238</v>
      </c>
      <c r="B78" s="49" t="s">
        <v>152</v>
      </c>
      <c r="C78" s="46" t="s">
        <v>153</v>
      </c>
      <c r="D78" s="6"/>
      <c r="E78" s="6">
        <v>0</v>
      </c>
    </row>
    <row r="79" ht="12.75" customHeight="1">
      <c r="A79" s="47">
        <v>3239</v>
      </c>
      <c r="B79" s="49" t="s">
        <v>154</v>
      </c>
      <c r="C79" s="46" t="s">
        <v>155</v>
      </c>
      <c r="D79" s="6"/>
      <c r="E79" s="6">
        <v>0</v>
      </c>
    </row>
    <row r="80" ht="12.75" customHeight="1">
      <c r="A80" s="47">
        <v>324</v>
      </c>
      <c r="B80" s="49" t="s">
        <v>156</v>
      </c>
      <c r="C80" s="46" t="s">
        <v>157</v>
      </c>
      <c r="D80" s="6"/>
      <c r="E80" s="6">
        <v>0</v>
      </c>
    </row>
    <row r="81" ht="24">
      <c r="A81" s="37" t="s">
        <v>158</v>
      </c>
      <c r="B81" s="38" t="s">
        <v>159</v>
      </c>
      <c r="C81" s="39" t="s">
        <v>158</v>
      </c>
      <c r="D81" s="3">
        <f>SUM(D82:D85)</f>
        <v>0</v>
      </c>
      <c r="E81" s="3">
        <f>SUM(E82:E85)</f>
        <v>0</v>
      </c>
    </row>
    <row r="82">
      <c r="A82" s="37" t="s">
        <v>160</v>
      </c>
      <c r="B82" s="38" t="s">
        <v>161</v>
      </c>
      <c r="C82" s="39" t="s">
        <v>160</v>
      </c>
      <c r="D82" s="4"/>
      <c r="E82" s="4">
        <v>0</v>
      </c>
    </row>
    <row r="83" ht="12.75" customHeight="1">
      <c r="A83" s="37" t="s">
        <v>162</v>
      </c>
      <c r="B83" s="38" t="s">
        <v>163</v>
      </c>
      <c r="C83" s="39" t="s">
        <v>162</v>
      </c>
      <c r="D83" s="4"/>
      <c r="E83" s="4">
        <v>0</v>
      </c>
    </row>
    <row r="84">
      <c r="A84" s="37" t="s">
        <v>164</v>
      </c>
      <c r="B84" s="38" t="s">
        <v>165</v>
      </c>
      <c r="C84" s="39" t="s">
        <v>164</v>
      </c>
      <c r="D84" s="4"/>
      <c r="E84" s="4">
        <v>0</v>
      </c>
    </row>
    <row r="85">
      <c r="A85" s="37" t="s">
        <v>166</v>
      </c>
      <c r="B85" s="38" t="s">
        <v>167</v>
      </c>
      <c r="C85" s="39" t="s">
        <v>166</v>
      </c>
      <c r="D85" s="4"/>
      <c r="E85" s="4">
        <v>0</v>
      </c>
    </row>
    <row r="86" ht="12.75" customHeight="1">
      <c r="A86" s="47">
        <v>329</v>
      </c>
      <c r="B86" s="49" t="s">
        <v>168</v>
      </c>
      <c r="C86" s="46" t="s">
        <v>169</v>
      </c>
      <c r="D86" s="3">
        <f>SUM(D87:D93)</f>
        <v>0</v>
      </c>
      <c r="E86" s="3">
        <f>SUM(E87:E93)</f>
        <v>0</v>
      </c>
    </row>
    <row r="87" ht="12.75" customHeight="1">
      <c r="A87" s="47">
        <v>3291</v>
      </c>
      <c r="B87" s="50" t="s">
        <v>170</v>
      </c>
      <c r="C87" s="46" t="s">
        <v>171</v>
      </c>
      <c r="D87" s="6"/>
      <c r="E87" s="6">
        <v>0</v>
      </c>
    </row>
    <row r="88" ht="12.75" customHeight="1">
      <c r="A88" s="47">
        <v>3292</v>
      </c>
      <c r="B88" s="49" t="s">
        <v>172</v>
      </c>
      <c r="C88" s="46" t="s">
        <v>173</v>
      </c>
      <c r="D88" s="6"/>
      <c r="E88" s="6">
        <v>0</v>
      </c>
    </row>
    <row r="89" ht="12.75" customHeight="1">
      <c r="A89" s="47">
        <v>3293</v>
      </c>
      <c r="B89" s="49" t="s">
        <v>174</v>
      </c>
      <c r="C89" s="46" t="s">
        <v>175</v>
      </c>
      <c r="D89" s="6"/>
      <c r="E89" s="6">
        <v>0</v>
      </c>
    </row>
    <row r="90" ht="12.75" customHeight="1">
      <c r="A90" s="47">
        <v>3294</v>
      </c>
      <c r="B90" s="49" t="s">
        <v>176</v>
      </c>
      <c r="C90" s="46" t="s">
        <v>177</v>
      </c>
      <c r="D90" s="6"/>
      <c r="E90" s="6">
        <v>0</v>
      </c>
    </row>
    <row r="91" ht="12.75" customHeight="1">
      <c r="A91" s="47">
        <v>3295</v>
      </c>
      <c r="B91" s="49" t="s">
        <v>178</v>
      </c>
      <c r="C91" s="46" t="s">
        <v>179</v>
      </c>
      <c r="D91" s="6"/>
      <c r="E91" s="6">
        <v>0</v>
      </c>
    </row>
    <row r="92" ht="12.75" customHeight="1">
      <c r="A92" s="47" t="s">
        <v>180</v>
      </c>
      <c r="B92" s="49" t="s">
        <v>181</v>
      </c>
      <c r="C92" s="46" t="s">
        <v>180</v>
      </c>
      <c r="D92" s="6"/>
      <c r="E92" s="6">
        <v>0</v>
      </c>
    </row>
    <row r="93" ht="12.75" customHeight="1">
      <c r="A93" s="47">
        <v>3299</v>
      </c>
      <c r="B93" s="49" t="s">
        <v>182</v>
      </c>
      <c r="C93" s="46" t="s">
        <v>183</v>
      </c>
      <c r="D93" s="6"/>
      <c r="E93" s="6">
        <v>0</v>
      </c>
    </row>
    <row r="94" ht="12.75" customHeight="1">
      <c r="A94" s="47">
        <v>34</v>
      </c>
      <c r="B94" s="50" t="s">
        <v>184</v>
      </c>
      <c r="C94" s="46" t="s">
        <v>185</v>
      </c>
      <c r="D94" s="3">
        <f>D95+D100+D108</f>
        <v>0</v>
      </c>
      <c r="E94" s="3">
        <f>E95+E100+E108</f>
        <v>0</v>
      </c>
    </row>
    <row r="95" ht="12.75" customHeight="1">
      <c r="A95" s="47">
        <v>341</v>
      </c>
      <c r="B95" s="49" t="s">
        <v>186</v>
      </c>
      <c r="C95" s="46" t="s">
        <v>187</v>
      </c>
      <c r="D95" s="3">
        <f>SUM(D96:D99)</f>
        <v>0</v>
      </c>
      <c r="E95" s="3">
        <f>SUM(E96:E99)</f>
        <v>0</v>
      </c>
    </row>
    <row r="96" ht="12.75" customHeight="1">
      <c r="A96" s="47">
        <v>3411</v>
      </c>
      <c r="B96" s="49" t="s">
        <v>188</v>
      </c>
      <c r="C96" s="46" t="s">
        <v>189</v>
      </c>
      <c r="D96" s="6"/>
      <c r="E96" s="6">
        <v>0</v>
      </c>
    </row>
    <row r="97" ht="12.75" customHeight="1">
      <c r="A97" s="47">
        <v>3412</v>
      </c>
      <c r="B97" s="49" t="s">
        <v>190</v>
      </c>
      <c r="C97" s="46" t="s">
        <v>191</v>
      </c>
      <c r="D97" s="6"/>
      <c r="E97" s="6">
        <v>0</v>
      </c>
    </row>
    <row r="98" ht="12.75" customHeight="1">
      <c r="A98" s="47">
        <v>3413</v>
      </c>
      <c r="B98" s="49" t="s">
        <v>192</v>
      </c>
      <c r="C98" s="46" t="s">
        <v>193</v>
      </c>
      <c r="D98" s="6"/>
      <c r="E98" s="6">
        <v>0</v>
      </c>
    </row>
    <row r="99" ht="12.75" customHeight="1">
      <c r="A99" s="47">
        <v>3419</v>
      </c>
      <c r="B99" s="49" t="s">
        <v>194</v>
      </c>
      <c r="C99" s="46" t="s">
        <v>195</v>
      </c>
      <c r="D99" s="6"/>
      <c r="E99" s="6">
        <v>0</v>
      </c>
    </row>
    <row r="100" ht="12.75" customHeight="1">
      <c r="A100" s="47">
        <v>342</v>
      </c>
      <c r="B100" s="49" t="s">
        <v>196</v>
      </c>
      <c r="C100" s="46" t="s">
        <v>197</v>
      </c>
      <c r="D100" s="3">
        <f>SUM(D101:D107)</f>
        <v>0</v>
      </c>
      <c r="E100" s="3">
        <f>SUM(E101:E107)</f>
        <v>0</v>
      </c>
    </row>
    <row r="101" ht="24">
      <c r="A101" s="47">
        <v>3421</v>
      </c>
      <c r="B101" s="49" t="s">
        <v>198</v>
      </c>
      <c r="C101" s="46" t="s">
        <v>199</v>
      </c>
      <c r="D101" s="6"/>
      <c r="E101" s="6">
        <v>0</v>
      </c>
    </row>
    <row r="102" ht="24">
      <c r="A102" s="47">
        <v>3422</v>
      </c>
      <c r="B102" s="50" t="s">
        <v>200</v>
      </c>
      <c r="C102" s="46" t="s">
        <v>201</v>
      </c>
      <c r="D102" s="6"/>
      <c r="E102" s="6">
        <v>0</v>
      </c>
    </row>
    <row r="103" ht="24">
      <c r="A103" s="47">
        <v>3423</v>
      </c>
      <c r="B103" s="50" t="s">
        <v>202</v>
      </c>
      <c r="C103" s="46" t="s">
        <v>203</v>
      </c>
      <c r="D103" s="6"/>
      <c r="E103" s="6">
        <v>0</v>
      </c>
    </row>
    <row r="104" ht="12.75" customHeight="1">
      <c r="A104" s="47">
        <v>3425</v>
      </c>
      <c r="B104" s="49" t="s">
        <v>204</v>
      </c>
      <c r="C104" s="46" t="s">
        <v>205</v>
      </c>
      <c r="D104" s="6"/>
      <c r="E104" s="6">
        <v>0</v>
      </c>
    </row>
    <row r="105">
      <c r="A105" s="47">
        <v>3426</v>
      </c>
      <c r="B105" s="49" t="s">
        <v>206</v>
      </c>
      <c r="C105" s="46" t="s">
        <v>207</v>
      </c>
      <c r="D105" s="6"/>
      <c r="E105" s="6">
        <v>0</v>
      </c>
    </row>
    <row r="106" ht="24">
      <c r="A106" s="47">
        <v>3427</v>
      </c>
      <c r="B106" s="49" t="s">
        <v>208</v>
      </c>
      <c r="C106" s="46" t="s">
        <v>209</v>
      </c>
      <c r="D106" s="6"/>
      <c r="E106" s="6">
        <v>0</v>
      </c>
    </row>
    <row r="107" ht="12.75" customHeight="1">
      <c r="A107" s="47">
        <v>3428</v>
      </c>
      <c r="B107" s="49" t="s">
        <v>210</v>
      </c>
      <c r="C107" s="46" t="s">
        <v>211</v>
      </c>
      <c r="D107" s="6"/>
      <c r="E107" s="6">
        <v>0</v>
      </c>
    </row>
    <row r="108" ht="12.75" customHeight="1">
      <c r="A108" s="47">
        <v>343</v>
      </c>
      <c r="B108" s="38" t="s">
        <v>212</v>
      </c>
      <c r="C108" s="46" t="s">
        <v>213</v>
      </c>
      <c r="D108" s="3">
        <f>SUM(D109:D112)</f>
        <v>0</v>
      </c>
      <c r="E108" s="3">
        <f>SUM(E109:E112)</f>
        <v>0</v>
      </c>
    </row>
    <row r="109" ht="12.75" customHeight="1">
      <c r="A109" s="47">
        <v>3431</v>
      </c>
      <c r="B109" s="48" t="s">
        <v>214</v>
      </c>
      <c r="C109" s="46" t="s">
        <v>215</v>
      </c>
      <c r="D109" s="6"/>
      <c r="E109" s="6">
        <v>0</v>
      </c>
    </row>
    <row r="110" ht="12.75" customHeight="1">
      <c r="A110" s="47">
        <v>3432</v>
      </c>
      <c r="B110" s="38" t="s">
        <v>216</v>
      </c>
      <c r="C110" s="46" t="s">
        <v>217</v>
      </c>
      <c r="D110" s="6"/>
      <c r="E110" s="6">
        <v>0</v>
      </c>
    </row>
    <row r="111" ht="12.75" customHeight="1">
      <c r="A111" s="47">
        <v>3433</v>
      </c>
      <c r="B111" s="38" t="s">
        <v>218</v>
      </c>
      <c r="C111" s="46" t="s">
        <v>219</v>
      </c>
      <c r="D111" s="6"/>
      <c r="E111" s="6">
        <v>0</v>
      </c>
    </row>
    <row r="112" ht="12.75" customHeight="1">
      <c r="A112" s="47">
        <v>3434</v>
      </c>
      <c r="B112" s="38" t="s">
        <v>220</v>
      </c>
      <c r="C112" s="46" t="s">
        <v>221</v>
      </c>
      <c r="D112" s="6"/>
      <c r="E112" s="6">
        <v>0</v>
      </c>
    </row>
    <row r="113" ht="12.75" customHeight="1">
      <c r="A113" s="47">
        <v>35</v>
      </c>
      <c r="B113" s="38" t="s">
        <v>222</v>
      </c>
      <c r="C113" s="46" t="s">
        <v>223</v>
      </c>
      <c r="D113" s="3">
        <f>D114+D117+D121</f>
        <v>0</v>
      </c>
      <c r="E113" s="3">
        <f>E114+E117+E121</f>
        <v>0</v>
      </c>
    </row>
    <row r="114" ht="24">
      <c r="A114" s="47">
        <v>351</v>
      </c>
      <c r="B114" s="38" t="s">
        <v>224</v>
      </c>
      <c r="C114" s="46" t="s">
        <v>225</v>
      </c>
      <c r="D114" s="3">
        <f>SUM(D115:D116)</f>
        <v>0</v>
      </c>
      <c r="E114" s="3">
        <f>SUM(E115:E116)</f>
        <v>0</v>
      </c>
    </row>
    <row r="115" ht="24">
      <c r="A115" s="47">
        <v>3511</v>
      </c>
      <c r="B115" s="38" t="s">
        <v>226</v>
      </c>
      <c r="C115" s="46" t="s">
        <v>227</v>
      </c>
      <c r="D115" s="6"/>
      <c r="E115" s="6">
        <v>0</v>
      </c>
    </row>
    <row r="116" ht="12.75" customHeight="1">
      <c r="A116" s="47">
        <v>3512</v>
      </c>
      <c r="B116" s="38" t="s">
        <v>228</v>
      </c>
      <c r="C116" s="46" t="s">
        <v>229</v>
      </c>
      <c r="D116" s="6"/>
      <c r="E116" s="6">
        <v>0</v>
      </c>
    </row>
    <row r="117" ht="36">
      <c r="A117" s="47">
        <v>352</v>
      </c>
      <c r="B117" s="38" t="s">
        <v>230</v>
      </c>
      <c r="C117" s="46" t="s">
        <v>231</v>
      </c>
      <c r="D117" s="3">
        <f>SUM(D118:D120)</f>
        <v>0</v>
      </c>
      <c r="E117" s="3">
        <f>SUM(E118:E120)</f>
        <v>0</v>
      </c>
    </row>
    <row r="118" ht="24">
      <c r="A118" s="47">
        <v>3521</v>
      </c>
      <c r="B118" s="38" t="s">
        <v>232</v>
      </c>
      <c r="C118" s="46" t="s">
        <v>233</v>
      </c>
      <c r="D118" s="6"/>
      <c r="E118" s="6">
        <v>0</v>
      </c>
    </row>
    <row r="119" ht="12.75" customHeight="1">
      <c r="A119" s="47">
        <v>3522</v>
      </c>
      <c r="B119" s="38" t="s">
        <v>234</v>
      </c>
      <c r="C119" s="46" t="s">
        <v>235</v>
      </c>
      <c r="D119" s="6"/>
      <c r="E119" s="6">
        <v>0</v>
      </c>
    </row>
    <row r="120" ht="12.75" customHeight="1">
      <c r="A120" s="47">
        <v>3523</v>
      </c>
      <c r="B120" s="49" t="s">
        <v>236</v>
      </c>
      <c r="C120" s="46" t="s">
        <v>237</v>
      </c>
      <c r="D120" s="6"/>
      <c r="E120" s="6">
        <v>0</v>
      </c>
    </row>
    <row r="121" ht="24">
      <c r="A121" s="47" t="s">
        <v>238</v>
      </c>
      <c r="B121" s="49" t="s">
        <v>239</v>
      </c>
      <c r="C121" s="46" t="s">
        <v>238</v>
      </c>
      <c r="D121" s="6"/>
      <c r="E121" s="6">
        <v>0</v>
      </c>
    </row>
    <row r="122" ht="24">
      <c r="A122" s="47">
        <v>36</v>
      </c>
      <c r="B122" s="38" t="s">
        <v>240</v>
      </c>
      <c r="C122" s="46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ht="12.75" customHeight="1">
      <c r="A123" s="47">
        <v>361</v>
      </c>
      <c r="B123" s="49" t="s">
        <v>242</v>
      </c>
      <c r="C123" s="46" t="s">
        <v>243</v>
      </c>
      <c r="D123" s="3">
        <f>SUM(D124:D125)</f>
        <v>0</v>
      </c>
      <c r="E123" s="3">
        <f>SUM(E124:E125)</f>
        <v>0</v>
      </c>
    </row>
    <row r="124" ht="12.75" customHeight="1">
      <c r="A124" s="47">
        <v>3611</v>
      </c>
      <c r="B124" s="49" t="s">
        <v>244</v>
      </c>
      <c r="C124" s="46" t="s">
        <v>245</v>
      </c>
      <c r="D124" s="6"/>
      <c r="E124" s="6">
        <v>0</v>
      </c>
    </row>
    <row r="125" ht="12.75" customHeight="1">
      <c r="A125" s="47">
        <v>3612</v>
      </c>
      <c r="B125" s="49" t="s">
        <v>246</v>
      </c>
      <c r="C125" s="46" t="s">
        <v>247</v>
      </c>
      <c r="D125" s="6"/>
      <c r="E125" s="6">
        <v>0</v>
      </c>
    </row>
    <row r="126" ht="24">
      <c r="A126" s="47">
        <v>362</v>
      </c>
      <c r="B126" s="49" t="s">
        <v>248</v>
      </c>
      <c r="C126" s="46" t="s">
        <v>249</v>
      </c>
      <c r="D126" s="3">
        <f>SUM(D127:D128)</f>
        <v>0</v>
      </c>
      <c r="E126" s="3">
        <f>SUM(E127:E128)</f>
        <v>0</v>
      </c>
    </row>
    <row r="127" ht="24">
      <c r="A127" s="47">
        <v>3621</v>
      </c>
      <c r="B127" s="38" t="s">
        <v>250</v>
      </c>
      <c r="C127" s="46" t="s">
        <v>251</v>
      </c>
      <c r="D127" s="6"/>
      <c r="E127" s="6">
        <v>0</v>
      </c>
    </row>
    <row r="128" ht="24">
      <c r="A128" s="47">
        <v>3622</v>
      </c>
      <c r="B128" s="38" t="s">
        <v>252</v>
      </c>
      <c r="C128" s="46" t="s">
        <v>253</v>
      </c>
      <c r="D128" s="6"/>
      <c r="E128" s="6">
        <v>0</v>
      </c>
    </row>
    <row r="129" ht="24">
      <c r="A129" s="47">
        <v>363</v>
      </c>
      <c r="B129" s="38" t="s">
        <v>254</v>
      </c>
      <c r="C129" s="46" t="s">
        <v>255</v>
      </c>
      <c r="D129" s="3">
        <f>SUM(D130:D133)</f>
        <v>0</v>
      </c>
      <c r="E129" s="3">
        <f>SUM(E130:E133)</f>
        <v>0</v>
      </c>
    </row>
    <row r="130">
      <c r="A130" s="47">
        <v>3631</v>
      </c>
      <c r="B130" s="38" t="s">
        <v>256</v>
      </c>
      <c r="C130" s="46" t="s">
        <v>257</v>
      </c>
      <c r="D130" s="6"/>
      <c r="E130" s="6">
        <v>0</v>
      </c>
    </row>
    <row r="131">
      <c r="A131" s="47">
        <v>3632</v>
      </c>
      <c r="B131" s="38" t="s">
        <v>258</v>
      </c>
      <c r="C131" s="46" t="s">
        <v>259</v>
      </c>
      <c r="D131" s="6"/>
      <c r="E131" s="6">
        <v>0</v>
      </c>
    </row>
    <row r="132" ht="24">
      <c r="A132" s="47" t="s">
        <v>260</v>
      </c>
      <c r="B132" s="38" t="s">
        <v>261</v>
      </c>
      <c r="C132" s="46" t="s">
        <v>260</v>
      </c>
      <c r="D132" s="6"/>
      <c r="E132" s="6">
        <v>0</v>
      </c>
    </row>
    <row r="133" ht="24">
      <c r="A133" s="47" t="s">
        <v>262</v>
      </c>
      <c r="B133" s="38" t="s">
        <v>263</v>
      </c>
      <c r="C133" s="46" t="s">
        <v>262</v>
      </c>
      <c r="D133" s="6"/>
      <c r="E133" s="6">
        <v>0</v>
      </c>
    </row>
    <row r="134" ht="24">
      <c r="A134" s="37" t="s">
        <v>264</v>
      </c>
      <c r="B134" s="38" t="s">
        <v>265</v>
      </c>
      <c r="C134" s="39" t="s">
        <v>264</v>
      </c>
      <c r="D134" s="3">
        <f>SUM(D135:D137)</f>
        <v>0</v>
      </c>
      <c r="E134" s="3">
        <f>SUM(E135:E137)</f>
        <v>0</v>
      </c>
    </row>
    <row r="135">
      <c r="A135" s="37" t="s">
        <v>266</v>
      </c>
      <c r="B135" s="38" t="s">
        <v>267</v>
      </c>
      <c r="C135" s="39" t="s">
        <v>266</v>
      </c>
      <c r="D135" s="4"/>
      <c r="E135" s="4">
        <v>0</v>
      </c>
    </row>
    <row r="136">
      <c r="A136" s="37" t="s">
        <v>268</v>
      </c>
      <c r="B136" s="38" t="s">
        <v>269</v>
      </c>
      <c r="C136" s="39" t="s">
        <v>268</v>
      </c>
      <c r="D136" s="4"/>
      <c r="E136" s="4">
        <v>0</v>
      </c>
    </row>
    <row r="137">
      <c r="A137" s="37" t="s">
        <v>270</v>
      </c>
      <c r="B137" s="38" t="s">
        <v>271</v>
      </c>
      <c r="C137" s="39" t="s">
        <v>270</v>
      </c>
      <c r="D137" s="4"/>
      <c r="E137" s="4">
        <v>0</v>
      </c>
    </row>
    <row r="138">
      <c r="A138" s="47" t="s">
        <v>272</v>
      </c>
      <c r="B138" s="38" t="s">
        <v>273</v>
      </c>
      <c r="C138" s="46" t="s">
        <v>272</v>
      </c>
      <c r="D138" s="3">
        <f>SUM(D139:D141)</f>
        <v>0</v>
      </c>
      <c r="E138" s="3">
        <f>SUM(E139:E141)</f>
        <v>0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6"/>
      <c r="E139" s="6">
        <v>0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6"/>
      <c r="E140" s="6">
        <v>0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6"/>
      <c r="E141" s="6">
        <v>0</v>
      </c>
    </row>
    <row r="142" ht="24">
      <c r="A142" s="47" t="s">
        <v>280</v>
      </c>
      <c r="B142" s="49" t="s">
        <v>281</v>
      </c>
      <c r="C142" s="46" t="s">
        <v>280</v>
      </c>
      <c r="D142" s="3">
        <f>SUM(D143:D145)</f>
        <v>0</v>
      </c>
      <c r="E142" s="3">
        <f>SUM(E143:E145)</f>
        <v>0</v>
      </c>
    </row>
    <row r="143" ht="24">
      <c r="A143" s="47">
        <v>3672</v>
      </c>
      <c r="B143" s="49" t="s">
        <v>282</v>
      </c>
      <c r="C143" s="46" t="s">
        <v>283</v>
      </c>
      <c r="D143" s="6"/>
      <c r="E143" s="6">
        <v>0</v>
      </c>
    </row>
    <row r="144" ht="24">
      <c r="A144" s="47">
        <v>3673</v>
      </c>
      <c r="B144" s="49" t="s">
        <v>284</v>
      </c>
      <c r="C144" s="46" t="s">
        <v>285</v>
      </c>
      <c r="D144" s="6"/>
      <c r="E144" s="6">
        <v>0</v>
      </c>
    </row>
    <row r="145" ht="24">
      <c r="A145" s="47">
        <v>3674</v>
      </c>
      <c r="B145" s="49" t="s">
        <v>286</v>
      </c>
      <c r="C145" s="46" t="s">
        <v>287</v>
      </c>
      <c r="D145" s="6"/>
      <c r="E145" s="6">
        <v>0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3">
        <f>SUM(D147:D148)</f>
        <v>0</v>
      </c>
      <c r="E146" s="3">
        <f>SUM(E147:E148)</f>
        <v>0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6"/>
      <c r="E147" s="6">
        <v>0</v>
      </c>
    </row>
    <row r="148">
      <c r="A148" s="47" t="s">
        <v>292</v>
      </c>
      <c r="B148" s="49" t="s">
        <v>293</v>
      </c>
      <c r="C148" s="46" t="s">
        <v>292</v>
      </c>
      <c r="D148" s="6"/>
      <c r="E148" s="6">
        <v>0</v>
      </c>
    </row>
    <row r="149" ht="24">
      <c r="A149" s="47" t="s">
        <v>294</v>
      </c>
      <c r="B149" s="49" t="s">
        <v>295</v>
      </c>
      <c r="C149" s="46" t="s">
        <v>294</v>
      </c>
      <c r="D149" s="3">
        <f>SUM(D150:D153)</f>
        <v>0</v>
      </c>
      <c r="E149" s="3">
        <f>SUM(E150:E153)</f>
        <v>0</v>
      </c>
    </row>
    <row r="150" ht="12.75" customHeight="1">
      <c r="A150" s="47" t="s">
        <v>296</v>
      </c>
      <c r="B150" s="49" t="s">
        <v>60</v>
      </c>
      <c r="C150" s="46" t="s">
        <v>296</v>
      </c>
      <c r="D150" s="6"/>
      <c r="E150" s="6">
        <v>0</v>
      </c>
    </row>
    <row r="151" ht="12.75" customHeight="1">
      <c r="A151" s="47" t="s">
        <v>297</v>
      </c>
      <c r="B151" s="49" t="s">
        <v>62</v>
      </c>
      <c r="C151" s="46" t="s">
        <v>297</v>
      </c>
      <c r="D151" s="6"/>
      <c r="E151" s="6">
        <v>0</v>
      </c>
    </row>
    <row r="152" ht="24">
      <c r="A152" s="47" t="s">
        <v>298</v>
      </c>
      <c r="B152" s="49" t="s">
        <v>64</v>
      </c>
      <c r="C152" s="46" t="s">
        <v>298</v>
      </c>
      <c r="D152" s="6"/>
      <c r="E152" s="6">
        <v>0</v>
      </c>
    </row>
    <row r="153" ht="24">
      <c r="A153" s="47" t="s">
        <v>299</v>
      </c>
      <c r="B153" s="49" t="s">
        <v>66</v>
      </c>
      <c r="C153" s="46" t="s">
        <v>299</v>
      </c>
      <c r="D153" s="6"/>
      <c r="E153" s="6">
        <v>0</v>
      </c>
    </row>
    <row r="154" ht="24">
      <c r="A154" s="47">
        <v>37</v>
      </c>
      <c r="B154" s="49" t="s">
        <v>300</v>
      </c>
      <c r="C154" s="46" t="s">
        <v>301</v>
      </c>
      <c r="D154" s="3">
        <f>D155+D161</f>
        <v>0</v>
      </c>
      <c r="E154" s="3">
        <f>E155+E161</f>
        <v>0</v>
      </c>
    </row>
    <row r="155" ht="24">
      <c r="A155" s="47">
        <v>371</v>
      </c>
      <c r="B155" s="49" t="s">
        <v>302</v>
      </c>
      <c r="C155" s="46" t="s">
        <v>303</v>
      </c>
      <c r="D155" s="3">
        <f>SUM(D156:D160)</f>
        <v>0</v>
      </c>
      <c r="E155" s="3">
        <f>SUM(E156:E160)</f>
        <v>0</v>
      </c>
    </row>
    <row r="156" ht="24">
      <c r="A156" s="47">
        <v>3711</v>
      </c>
      <c r="B156" s="49" t="s">
        <v>304</v>
      </c>
      <c r="C156" s="46" t="s">
        <v>305</v>
      </c>
      <c r="D156" s="6"/>
      <c r="E156" s="6">
        <v>0</v>
      </c>
    </row>
    <row r="157" ht="24">
      <c r="A157" s="47">
        <v>3712</v>
      </c>
      <c r="B157" s="49" t="s">
        <v>306</v>
      </c>
      <c r="C157" s="46" t="s">
        <v>307</v>
      </c>
      <c r="D157" s="6"/>
      <c r="E157" s="6">
        <v>0</v>
      </c>
    </row>
    <row r="158" ht="24">
      <c r="A158" s="47" t="s">
        <v>308</v>
      </c>
      <c r="B158" s="49" t="s">
        <v>309</v>
      </c>
      <c r="C158" s="46" t="s">
        <v>308</v>
      </c>
      <c r="D158" s="6"/>
      <c r="E158" s="6">
        <v>0</v>
      </c>
    </row>
    <row r="159" ht="24">
      <c r="A159" s="47" t="s">
        <v>310</v>
      </c>
      <c r="B159" s="49" t="s">
        <v>311</v>
      </c>
      <c r="C159" s="46" t="s">
        <v>310</v>
      </c>
      <c r="D159" s="6"/>
      <c r="E159" s="6">
        <v>0</v>
      </c>
    </row>
    <row r="160">
      <c r="A160" s="47" t="s">
        <v>312</v>
      </c>
      <c r="B160" s="38" t="s">
        <v>313</v>
      </c>
      <c r="C160" s="46" t="s">
        <v>312</v>
      </c>
      <c r="D160" s="6"/>
      <c r="E160" s="6">
        <v>0</v>
      </c>
    </row>
    <row r="161" ht="24">
      <c r="A161" s="47">
        <v>372</v>
      </c>
      <c r="B161" s="48" t="s">
        <v>314</v>
      </c>
      <c r="C161" s="46" t="s">
        <v>315</v>
      </c>
      <c r="D161" s="3">
        <f>SUM(D162:D164)</f>
        <v>0</v>
      </c>
      <c r="E161" s="3">
        <f>SUM(E162:E164)</f>
        <v>0</v>
      </c>
    </row>
    <row r="162" ht="12.75" customHeight="1">
      <c r="A162" s="47">
        <v>3721</v>
      </c>
      <c r="B162" s="38" t="s">
        <v>316</v>
      </c>
      <c r="C162" s="46" t="s">
        <v>317</v>
      </c>
      <c r="D162" s="6"/>
      <c r="E162" s="6">
        <v>0</v>
      </c>
    </row>
    <row r="163" ht="12.75" customHeight="1">
      <c r="A163" s="47">
        <v>3722</v>
      </c>
      <c r="B163" s="38" t="s">
        <v>318</v>
      </c>
      <c r="C163" s="46" t="s">
        <v>319</v>
      </c>
      <c r="D163" s="6"/>
      <c r="E163" s="6">
        <v>0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6"/>
      <c r="E164" s="6">
        <v>0</v>
      </c>
    </row>
    <row r="165" ht="24">
      <c r="A165" s="47">
        <v>38</v>
      </c>
      <c r="B165" s="38" t="s">
        <v>322</v>
      </c>
      <c r="C165" s="46" t="s">
        <v>323</v>
      </c>
      <c r="D165" s="3">
        <f>D166+D170+D175+D181</f>
        <v>0</v>
      </c>
      <c r="E165" s="3">
        <f>E166+E170+E175+E181</f>
        <v>0</v>
      </c>
    </row>
    <row r="166" ht="12.75" customHeight="1">
      <c r="A166" s="47">
        <v>381</v>
      </c>
      <c r="B166" s="49" t="s">
        <v>324</v>
      </c>
      <c r="C166" s="46" t="s">
        <v>325</v>
      </c>
      <c r="D166" s="3">
        <f>SUM(D167:D169)</f>
        <v>0</v>
      </c>
      <c r="E166" s="3">
        <f>SUM(E167:E169)</f>
        <v>0</v>
      </c>
    </row>
    <row r="167" ht="12.75" customHeight="1">
      <c r="A167" s="47">
        <v>3811</v>
      </c>
      <c r="B167" s="49" t="s">
        <v>326</v>
      </c>
      <c r="C167" s="46" t="s">
        <v>327</v>
      </c>
      <c r="D167" s="6"/>
      <c r="E167" s="6">
        <v>0</v>
      </c>
    </row>
    <row r="168" ht="12.75" customHeight="1">
      <c r="A168" s="47">
        <v>3812</v>
      </c>
      <c r="B168" s="49" t="s">
        <v>328</v>
      </c>
      <c r="C168" s="46" t="s">
        <v>329</v>
      </c>
      <c r="D168" s="6"/>
      <c r="E168" s="6">
        <v>0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6"/>
      <c r="E169" s="6">
        <v>0</v>
      </c>
    </row>
    <row r="170" ht="12.75" customHeight="1">
      <c r="A170" s="47">
        <v>382</v>
      </c>
      <c r="B170" s="38" t="s">
        <v>332</v>
      </c>
      <c r="C170" s="46" t="s">
        <v>333</v>
      </c>
      <c r="D170" s="3">
        <f>SUM(D171:D174)</f>
        <v>0</v>
      </c>
      <c r="E170" s="3">
        <f>SUM(E171:E174)</f>
        <v>0</v>
      </c>
    </row>
    <row r="171" ht="12.75" customHeight="1">
      <c r="A171" s="47">
        <v>3821</v>
      </c>
      <c r="B171" s="49" t="s">
        <v>334</v>
      </c>
      <c r="C171" s="46" t="s">
        <v>335</v>
      </c>
      <c r="D171" s="6"/>
      <c r="E171" s="6">
        <v>0</v>
      </c>
    </row>
    <row r="172" ht="12.75" customHeight="1">
      <c r="A172" s="47">
        <v>3822</v>
      </c>
      <c r="B172" s="49" t="s">
        <v>336</v>
      </c>
      <c r="C172" s="46" t="s">
        <v>337</v>
      </c>
      <c r="D172" s="6"/>
      <c r="E172" s="6">
        <v>0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6"/>
      <c r="E173" s="6">
        <v>0</v>
      </c>
    </row>
    <row r="174" ht="24">
      <c r="A174" s="47" t="s">
        <v>340</v>
      </c>
      <c r="B174" s="49" t="s">
        <v>341</v>
      </c>
      <c r="C174" s="46" t="s">
        <v>340</v>
      </c>
      <c r="D174" s="6"/>
      <c r="E174" s="6">
        <v>0</v>
      </c>
    </row>
    <row r="175" ht="12.75" customHeight="1">
      <c r="A175" s="47">
        <v>383</v>
      </c>
      <c r="B175" s="49" t="s">
        <v>342</v>
      </c>
      <c r="C175" s="46" t="s">
        <v>343</v>
      </c>
      <c r="D175" s="3">
        <f>SUM(D176:D180)</f>
        <v>0</v>
      </c>
      <c r="E175" s="3">
        <f>SUM(E176:E180)</f>
        <v>0</v>
      </c>
    </row>
    <row r="176" ht="12.75" customHeight="1">
      <c r="A176" s="47">
        <v>3831</v>
      </c>
      <c r="B176" s="49" t="s">
        <v>344</v>
      </c>
      <c r="C176" s="46" t="s">
        <v>345</v>
      </c>
      <c r="D176" s="6"/>
      <c r="E176" s="6">
        <v>0</v>
      </c>
    </row>
    <row r="177" ht="12.75" customHeight="1">
      <c r="A177" s="47">
        <v>3832</v>
      </c>
      <c r="B177" s="49" t="s">
        <v>346</v>
      </c>
      <c r="C177" s="46" t="s">
        <v>347</v>
      </c>
      <c r="D177" s="6"/>
      <c r="E177" s="6">
        <v>0</v>
      </c>
    </row>
    <row r="178" ht="12.75" customHeight="1">
      <c r="A178" s="47">
        <v>3833</v>
      </c>
      <c r="B178" s="49" t="s">
        <v>348</v>
      </c>
      <c r="C178" s="46" t="s">
        <v>349</v>
      </c>
      <c r="D178" s="6"/>
      <c r="E178" s="6">
        <v>0</v>
      </c>
    </row>
    <row r="179" ht="12.75" customHeight="1">
      <c r="A179" s="47">
        <v>3834</v>
      </c>
      <c r="B179" s="49" t="s">
        <v>350</v>
      </c>
      <c r="C179" s="46" t="s">
        <v>351</v>
      </c>
      <c r="D179" s="6"/>
      <c r="E179" s="6">
        <v>0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6"/>
      <c r="E180" s="6">
        <v>0</v>
      </c>
    </row>
    <row r="181" ht="12.75" customHeight="1">
      <c r="A181" s="47">
        <v>386</v>
      </c>
      <c r="B181" s="38" t="s">
        <v>354</v>
      </c>
      <c r="C181" s="46" t="s">
        <v>355</v>
      </c>
      <c r="D181" s="3">
        <f>SUM(D182:D186)</f>
        <v>0</v>
      </c>
      <c r="E181" s="3">
        <f>SUM(E182:E186)</f>
        <v>0</v>
      </c>
    </row>
    <row r="182" ht="24">
      <c r="A182" s="47">
        <v>3861</v>
      </c>
      <c r="B182" s="49" t="s">
        <v>356</v>
      </c>
      <c r="C182" s="46" t="s">
        <v>357</v>
      </c>
      <c r="D182" s="6"/>
      <c r="E182" s="6">
        <v>0</v>
      </c>
    </row>
    <row r="183" ht="24">
      <c r="A183" s="47">
        <v>3862</v>
      </c>
      <c r="B183" s="38" t="s">
        <v>358</v>
      </c>
      <c r="C183" s="46" t="s">
        <v>359</v>
      </c>
      <c r="D183" s="6"/>
      <c r="E183" s="6">
        <v>0</v>
      </c>
    </row>
    <row r="184" ht="12.75" customHeight="1">
      <c r="A184" s="47">
        <v>3863</v>
      </c>
      <c r="B184" s="38" t="s">
        <v>360</v>
      </c>
      <c r="C184" s="46" t="s">
        <v>361</v>
      </c>
      <c r="D184" s="6"/>
      <c r="E184" s="6">
        <v>0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6"/>
      <c r="E185" s="6">
        <v>0</v>
      </c>
    </row>
    <row r="186" ht="24">
      <c r="A186" s="47" t="s">
        <v>364</v>
      </c>
      <c r="B186" s="38" t="s">
        <v>365</v>
      </c>
      <c r="C186" s="46" t="s">
        <v>364</v>
      </c>
      <c r="D186" s="6"/>
      <c r="E186" s="6">
        <v>0</v>
      </c>
    </row>
    <row r="187" ht="12.75" customHeight="1">
      <c r="A187" s="31">
        <v>4</v>
      </c>
      <c r="B187" s="32" t="s">
        <v>366</v>
      </c>
      <c r="C187" s="46" t="s">
        <v>367</v>
      </c>
      <c r="D187" s="3">
        <f>D188+D200+D233+D237+D239</f>
        <v>0</v>
      </c>
      <c r="E187" s="3">
        <f>E188+E200+E233+E237+E239</f>
        <v>0</v>
      </c>
    </row>
    <row r="188">
      <c r="A188" s="31">
        <v>41</v>
      </c>
      <c r="B188" s="32" t="s">
        <v>368</v>
      </c>
      <c r="C188" s="46" t="s">
        <v>369</v>
      </c>
      <c r="D188" s="3">
        <f>D189+D193</f>
        <v>0</v>
      </c>
      <c r="E188" s="3">
        <f>E189+E193</f>
        <v>0</v>
      </c>
    </row>
    <row r="189" ht="12.75" customHeight="1">
      <c r="A189" s="47">
        <v>411</v>
      </c>
      <c r="B189" s="49" t="s">
        <v>370</v>
      </c>
      <c r="C189" s="46" t="s">
        <v>371</v>
      </c>
      <c r="D189" s="3">
        <f>SUM(D190:D192)</f>
        <v>0</v>
      </c>
      <c r="E189" s="3">
        <f>SUM(E190:E192)</f>
        <v>0</v>
      </c>
    </row>
    <row r="190" ht="12.75" customHeight="1">
      <c r="A190" s="47">
        <v>4111</v>
      </c>
      <c r="B190" s="49" t="s">
        <v>372</v>
      </c>
      <c r="C190" s="46" t="s">
        <v>373</v>
      </c>
      <c r="D190" s="6"/>
      <c r="E190" s="6">
        <v>0</v>
      </c>
    </row>
    <row r="191" ht="12.75" customHeight="1">
      <c r="A191" s="47">
        <v>4112</v>
      </c>
      <c r="B191" s="49" t="s">
        <v>374</v>
      </c>
      <c r="C191" s="46" t="s">
        <v>375</v>
      </c>
      <c r="D191" s="6"/>
      <c r="E191" s="6">
        <v>0</v>
      </c>
    </row>
    <row r="192" ht="12.75" customHeight="1">
      <c r="A192" s="47">
        <v>4113</v>
      </c>
      <c r="B192" s="49" t="s">
        <v>376</v>
      </c>
      <c r="C192" s="46" t="s">
        <v>377</v>
      </c>
      <c r="D192" s="6"/>
      <c r="E192" s="6">
        <v>0</v>
      </c>
    </row>
    <row r="193" ht="12.75" customHeight="1">
      <c r="A193" s="47">
        <v>412</v>
      </c>
      <c r="B193" s="49" t="s">
        <v>378</v>
      </c>
      <c r="C193" s="46" t="s">
        <v>379</v>
      </c>
      <c r="D193" s="3">
        <f>SUM(D194:D199)</f>
        <v>0</v>
      </c>
      <c r="E193" s="3">
        <f>SUM(E194:E199)</f>
        <v>0</v>
      </c>
    </row>
    <row r="194" ht="12.75" customHeight="1">
      <c r="A194" s="47">
        <v>4121</v>
      </c>
      <c r="B194" s="49" t="s">
        <v>380</v>
      </c>
      <c r="C194" s="46" t="s">
        <v>381</v>
      </c>
      <c r="D194" s="6"/>
      <c r="E194" s="6">
        <v>0</v>
      </c>
    </row>
    <row r="195" ht="12.75" customHeight="1">
      <c r="A195" s="47">
        <v>4122</v>
      </c>
      <c r="B195" s="49" t="s">
        <v>382</v>
      </c>
      <c r="C195" s="46" t="s">
        <v>383</v>
      </c>
      <c r="D195" s="6"/>
      <c r="E195" s="6">
        <v>0</v>
      </c>
    </row>
    <row r="196" ht="12.75" customHeight="1">
      <c r="A196" s="47">
        <v>4123</v>
      </c>
      <c r="B196" s="49" t="s">
        <v>384</v>
      </c>
      <c r="C196" s="46" t="s">
        <v>385</v>
      </c>
      <c r="D196" s="6"/>
      <c r="E196" s="6">
        <v>0</v>
      </c>
    </row>
    <row r="197" ht="12.75" customHeight="1">
      <c r="A197" s="47">
        <v>4124</v>
      </c>
      <c r="B197" s="49" t="s">
        <v>386</v>
      </c>
      <c r="C197" s="46" t="s">
        <v>387</v>
      </c>
      <c r="D197" s="6"/>
      <c r="E197" s="6">
        <v>0</v>
      </c>
    </row>
    <row r="198" ht="12.75" customHeight="1">
      <c r="A198" s="47">
        <v>4125</v>
      </c>
      <c r="B198" s="49" t="s">
        <v>388</v>
      </c>
      <c r="C198" s="46" t="s">
        <v>389</v>
      </c>
      <c r="D198" s="6"/>
      <c r="E198" s="6">
        <v>0</v>
      </c>
    </row>
    <row r="199" ht="12.75" customHeight="1">
      <c r="A199" s="47">
        <v>4126</v>
      </c>
      <c r="B199" s="49" t="s">
        <v>390</v>
      </c>
      <c r="C199" s="46" t="s">
        <v>391</v>
      </c>
      <c r="D199" s="6"/>
      <c r="E199" s="6">
        <v>0</v>
      </c>
    </row>
    <row r="200" ht="24">
      <c r="A200" s="47">
        <v>42</v>
      </c>
      <c r="B200" s="50" t="s">
        <v>392</v>
      </c>
      <c r="C200" s="46" t="s">
        <v>393</v>
      </c>
      <c r="D200" s="3">
        <f>D201+D206+D215+D220+D225+D228</f>
        <v>0</v>
      </c>
      <c r="E200" s="3">
        <f>E201+E206+E215+E220+E225+E228</f>
        <v>0</v>
      </c>
    </row>
    <row r="201" ht="12.75" customHeight="1">
      <c r="A201" s="47">
        <v>421</v>
      </c>
      <c r="B201" s="49" t="s">
        <v>394</v>
      </c>
      <c r="C201" s="46" t="s">
        <v>395</v>
      </c>
      <c r="D201" s="3">
        <f>SUM(D202:D205)</f>
        <v>0</v>
      </c>
      <c r="E201" s="3">
        <f>SUM(E202:E205)</f>
        <v>0</v>
      </c>
    </row>
    <row r="202" ht="12.75" customHeight="1">
      <c r="A202" s="47">
        <v>4211</v>
      </c>
      <c r="B202" s="49" t="s">
        <v>396</v>
      </c>
      <c r="C202" s="46" t="s">
        <v>397</v>
      </c>
      <c r="D202" s="6"/>
      <c r="E202" s="6">
        <v>0</v>
      </c>
    </row>
    <row r="203" ht="12.75" customHeight="1">
      <c r="A203" s="47">
        <v>4212</v>
      </c>
      <c r="B203" s="49" t="s">
        <v>398</v>
      </c>
      <c r="C203" s="46" t="s">
        <v>399</v>
      </c>
      <c r="D203" s="6"/>
      <c r="E203" s="6">
        <v>0</v>
      </c>
    </row>
    <row r="204" ht="12.75" customHeight="1">
      <c r="A204" s="47">
        <v>4213</v>
      </c>
      <c r="B204" s="49" t="s">
        <v>400</v>
      </c>
      <c r="C204" s="46" t="s">
        <v>401</v>
      </c>
      <c r="D204" s="6"/>
      <c r="E204" s="6">
        <v>0</v>
      </c>
    </row>
    <row r="205" ht="12.75" customHeight="1">
      <c r="A205" s="47">
        <v>4214</v>
      </c>
      <c r="B205" s="49" t="s">
        <v>402</v>
      </c>
      <c r="C205" s="46" t="s">
        <v>403</v>
      </c>
      <c r="D205" s="6"/>
      <c r="E205" s="6">
        <v>0</v>
      </c>
    </row>
    <row r="206" ht="12.75" customHeight="1">
      <c r="A206" s="47">
        <v>422</v>
      </c>
      <c r="B206" s="49" t="s">
        <v>404</v>
      </c>
      <c r="C206" s="46" t="s">
        <v>405</v>
      </c>
      <c r="D206" s="3">
        <f>SUM(D207:D214)</f>
        <v>0</v>
      </c>
      <c r="E206" s="3">
        <f>SUM(E207:E214)</f>
        <v>0</v>
      </c>
    </row>
    <row r="207" ht="12.75" customHeight="1">
      <c r="A207" s="47">
        <v>4221</v>
      </c>
      <c r="B207" s="49" t="s">
        <v>406</v>
      </c>
      <c r="C207" s="46" t="s">
        <v>407</v>
      </c>
      <c r="D207" s="6"/>
      <c r="E207" s="6">
        <v>0</v>
      </c>
    </row>
    <row r="208" ht="12.75" customHeight="1">
      <c r="A208" s="47">
        <v>4222</v>
      </c>
      <c r="B208" s="49" t="s">
        <v>408</v>
      </c>
      <c r="C208" s="46" t="s">
        <v>409</v>
      </c>
      <c r="D208" s="6"/>
      <c r="E208" s="6">
        <v>0</v>
      </c>
    </row>
    <row r="209" ht="12.75" customHeight="1">
      <c r="A209" s="47">
        <v>4223</v>
      </c>
      <c r="B209" s="49" t="s">
        <v>410</v>
      </c>
      <c r="C209" s="46" t="s">
        <v>411</v>
      </c>
      <c r="D209" s="6"/>
      <c r="E209" s="6">
        <v>0</v>
      </c>
    </row>
    <row r="210" ht="12.75" customHeight="1">
      <c r="A210" s="47">
        <v>4224</v>
      </c>
      <c r="B210" s="49" t="s">
        <v>412</v>
      </c>
      <c r="C210" s="46" t="s">
        <v>413</v>
      </c>
      <c r="D210" s="6"/>
      <c r="E210" s="6">
        <v>0</v>
      </c>
    </row>
    <row r="211" ht="12.75" customHeight="1">
      <c r="A211" s="37">
        <v>4225</v>
      </c>
      <c r="B211" s="38" t="s">
        <v>414</v>
      </c>
      <c r="C211" s="39" t="s">
        <v>415</v>
      </c>
      <c r="D211" s="4"/>
      <c r="E211" s="4">
        <v>0</v>
      </c>
    </row>
    <row r="212" ht="12.75" customHeight="1">
      <c r="A212" s="47">
        <v>4226</v>
      </c>
      <c r="B212" s="49" t="s">
        <v>416</v>
      </c>
      <c r="C212" s="46" t="s">
        <v>417</v>
      </c>
      <c r="D212" s="6"/>
      <c r="E212" s="6">
        <v>0</v>
      </c>
    </row>
    <row r="213" ht="12.75" customHeight="1">
      <c r="A213" s="47">
        <v>4227</v>
      </c>
      <c r="B213" s="50" t="s">
        <v>418</v>
      </c>
      <c r="C213" s="46" t="s">
        <v>419</v>
      </c>
      <c r="D213" s="6"/>
      <c r="E213" s="6">
        <v>0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6"/>
      <c r="E214" s="6">
        <v>0</v>
      </c>
    </row>
    <row r="215" ht="12.75" customHeight="1">
      <c r="A215" s="47">
        <v>423</v>
      </c>
      <c r="B215" s="49" t="s">
        <v>422</v>
      </c>
      <c r="C215" s="46" t="s">
        <v>423</v>
      </c>
      <c r="D215" s="3">
        <f>SUM(D216:D219)</f>
        <v>0</v>
      </c>
      <c r="E215" s="3">
        <f>SUM(E216:E219)</f>
        <v>0</v>
      </c>
    </row>
    <row r="216" ht="12.75" customHeight="1">
      <c r="A216" s="47">
        <v>4231</v>
      </c>
      <c r="B216" s="49" t="s">
        <v>424</v>
      </c>
      <c r="C216" s="46" t="s">
        <v>425</v>
      </c>
      <c r="D216" s="6"/>
      <c r="E216" s="6">
        <v>0</v>
      </c>
    </row>
    <row r="217" ht="12.75" customHeight="1">
      <c r="A217" s="47">
        <v>4232</v>
      </c>
      <c r="B217" s="49" t="s">
        <v>426</v>
      </c>
      <c r="C217" s="46" t="s">
        <v>427</v>
      </c>
      <c r="D217" s="6"/>
      <c r="E217" s="6">
        <v>0</v>
      </c>
    </row>
    <row r="218" ht="12.75" customHeight="1">
      <c r="A218" s="47">
        <v>4233</v>
      </c>
      <c r="B218" s="49" t="s">
        <v>428</v>
      </c>
      <c r="C218" s="46" t="s">
        <v>429</v>
      </c>
      <c r="D218" s="6"/>
      <c r="E218" s="6">
        <v>0</v>
      </c>
    </row>
    <row r="219" ht="12.75" customHeight="1">
      <c r="A219" s="47">
        <v>4234</v>
      </c>
      <c r="B219" s="50" t="s">
        <v>430</v>
      </c>
      <c r="C219" s="46" t="s">
        <v>431</v>
      </c>
      <c r="D219" s="6"/>
      <c r="E219" s="6">
        <v>0</v>
      </c>
    </row>
    <row r="220">
      <c r="A220" s="47">
        <v>424</v>
      </c>
      <c r="B220" s="49" t="s">
        <v>432</v>
      </c>
      <c r="C220" s="46" t="s">
        <v>433</v>
      </c>
      <c r="D220" s="3">
        <f>SUM(D221:D224)</f>
        <v>0</v>
      </c>
      <c r="E220" s="3">
        <f>SUM(E221:E224)</f>
        <v>0</v>
      </c>
    </row>
    <row r="221" ht="12.75" customHeight="1">
      <c r="A221" s="47">
        <v>4241</v>
      </c>
      <c r="B221" s="49" t="s">
        <v>434</v>
      </c>
      <c r="C221" s="46" t="s">
        <v>435</v>
      </c>
      <c r="D221" s="6"/>
      <c r="E221" s="6">
        <v>0</v>
      </c>
    </row>
    <row r="222" ht="12.75" customHeight="1">
      <c r="A222" s="47">
        <v>4242</v>
      </c>
      <c r="B222" s="49" t="s">
        <v>436</v>
      </c>
      <c r="C222" s="46" t="s">
        <v>437</v>
      </c>
      <c r="D222" s="6"/>
      <c r="E222" s="6">
        <v>0</v>
      </c>
    </row>
    <row r="223" ht="12.75" customHeight="1">
      <c r="A223" s="47">
        <v>4243</v>
      </c>
      <c r="B223" s="49" t="s">
        <v>438</v>
      </c>
      <c r="C223" s="46" t="s">
        <v>439</v>
      </c>
      <c r="D223" s="6"/>
      <c r="E223" s="6">
        <v>0</v>
      </c>
    </row>
    <row r="224" ht="12.75" customHeight="1">
      <c r="A224" s="47">
        <v>4244</v>
      </c>
      <c r="B224" s="49" t="s">
        <v>440</v>
      </c>
      <c r="C224" s="46" t="s">
        <v>441</v>
      </c>
      <c r="D224" s="6"/>
      <c r="E224" s="6">
        <v>0</v>
      </c>
    </row>
    <row r="225" ht="12.75" customHeight="1">
      <c r="A225" s="47">
        <v>425</v>
      </c>
      <c r="B225" s="49" t="s">
        <v>442</v>
      </c>
      <c r="C225" s="46" t="s">
        <v>443</v>
      </c>
      <c r="D225" s="3">
        <f>SUM(D226:D227)</f>
        <v>0</v>
      </c>
      <c r="E225" s="3">
        <f>SUM(E226:E227)</f>
        <v>0</v>
      </c>
    </row>
    <row r="226" ht="12.75" customHeight="1">
      <c r="A226" s="47">
        <v>4251</v>
      </c>
      <c r="B226" s="49" t="s">
        <v>444</v>
      </c>
      <c r="C226" s="46" t="s">
        <v>445</v>
      </c>
      <c r="D226" s="6"/>
      <c r="E226" s="6">
        <v>0</v>
      </c>
    </row>
    <row r="227" ht="12.75" customHeight="1">
      <c r="A227" s="47">
        <v>4252</v>
      </c>
      <c r="B227" s="49" t="s">
        <v>446</v>
      </c>
      <c r="C227" s="46" t="s">
        <v>447</v>
      </c>
      <c r="D227" s="6"/>
      <c r="E227" s="6">
        <v>0</v>
      </c>
    </row>
    <row r="228" ht="12.75" customHeight="1">
      <c r="A228" s="47">
        <v>426</v>
      </c>
      <c r="B228" s="49" t="s">
        <v>448</v>
      </c>
      <c r="C228" s="46" t="s">
        <v>449</v>
      </c>
      <c r="D228" s="3">
        <f>SUM(D229:D232)</f>
        <v>0</v>
      </c>
      <c r="E228" s="3">
        <f>SUM(E229:E232)</f>
        <v>0</v>
      </c>
    </row>
    <row r="229" ht="12.75" customHeight="1">
      <c r="A229" s="47">
        <v>4261</v>
      </c>
      <c r="B229" s="49" t="s">
        <v>450</v>
      </c>
      <c r="C229" s="46" t="s">
        <v>451</v>
      </c>
      <c r="D229" s="6"/>
      <c r="E229" s="6">
        <v>0</v>
      </c>
    </row>
    <row r="230" ht="12.75" customHeight="1">
      <c r="A230" s="47">
        <v>4262</v>
      </c>
      <c r="B230" s="49" t="s">
        <v>452</v>
      </c>
      <c r="C230" s="46" t="s">
        <v>453</v>
      </c>
      <c r="D230" s="6"/>
      <c r="E230" s="6">
        <v>0</v>
      </c>
    </row>
    <row r="231" ht="12.75" customHeight="1">
      <c r="A231" s="47">
        <v>4263</v>
      </c>
      <c r="B231" s="49" t="s">
        <v>454</v>
      </c>
      <c r="C231" s="46" t="s">
        <v>455</v>
      </c>
      <c r="D231" s="6"/>
      <c r="E231" s="6">
        <v>0</v>
      </c>
    </row>
    <row r="232" ht="12.75" customHeight="1">
      <c r="A232" s="47">
        <v>4264</v>
      </c>
      <c r="B232" s="49" t="s">
        <v>456</v>
      </c>
      <c r="C232" s="46" t="s">
        <v>457</v>
      </c>
      <c r="D232" s="6"/>
      <c r="E232" s="6">
        <v>0</v>
      </c>
    </row>
    <row r="233" ht="24">
      <c r="A233" s="47">
        <v>43</v>
      </c>
      <c r="B233" s="49" t="s">
        <v>458</v>
      </c>
      <c r="C233" s="46" t="s">
        <v>459</v>
      </c>
      <c r="D233" s="3">
        <f>D234</f>
        <v>0</v>
      </c>
      <c r="E233" s="3">
        <f>E234</f>
        <v>0</v>
      </c>
    </row>
    <row r="234" ht="12.75" customHeight="1">
      <c r="A234" s="47">
        <v>431</v>
      </c>
      <c r="B234" s="49" t="s">
        <v>460</v>
      </c>
      <c r="C234" s="46" t="s">
        <v>461</v>
      </c>
      <c r="D234" s="3">
        <f>SUM(D235:D236)</f>
        <v>0</v>
      </c>
      <c r="E234" s="3">
        <f>SUM(E235:E236)</f>
        <v>0</v>
      </c>
    </row>
    <row r="235" ht="12.75" customHeight="1">
      <c r="A235" s="47">
        <v>4311</v>
      </c>
      <c r="B235" s="49" t="s">
        <v>462</v>
      </c>
      <c r="C235" s="46" t="s">
        <v>463</v>
      </c>
      <c r="D235" s="6"/>
      <c r="E235" s="6">
        <v>0</v>
      </c>
    </row>
    <row r="236" ht="12.75" customHeight="1">
      <c r="A236" s="47">
        <v>4312</v>
      </c>
      <c r="B236" s="49" t="s">
        <v>464</v>
      </c>
      <c r="C236" s="46" t="s">
        <v>465</v>
      </c>
      <c r="D236" s="6"/>
      <c r="E236" s="6">
        <v>0</v>
      </c>
    </row>
    <row r="237" ht="12.75" customHeight="1">
      <c r="A237" s="47">
        <v>44</v>
      </c>
      <c r="B237" s="49" t="s">
        <v>466</v>
      </c>
      <c r="C237" s="46" t="s">
        <v>467</v>
      </c>
      <c r="D237" s="3">
        <f>D238</f>
        <v>0</v>
      </c>
      <c r="E237" s="3">
        <f>E238</f>
        <v>0</v>
      </c>
    </row>
    <row r="238" ht="12.75" customHeight="1">
      <c r="A238" s="47">
        <v>441</v>
      </c>
      <c r="B238" s="49" t="s">
        <v>468</v>
      </c>
      <c r="C238" s="46" t="s">
        <v>469</v>
      </c>
      <c r="D238" s="6"/>
      <c r="E238" s="6">
        <v>0</v>
      </c>
    </row>
    <row r="239">
      <c r="A239" s="47">
        <v>45</v>
      </c>
      <c r="B239" s="49" t="s">
        <v>470</v>
      </c>
      <c r="C239" s="46" t="s">
        <v>471</v>
      </c>
      <c r="D239" s="3">
        <f>SUM(D240:D243)</f>
        <v>0</v>
      </c>
      <c r="E239" s="3">
        <f>SUM(E240:E243)</f>
        <v>0</v>
      </c>
    </row>
    <row r="240" ht="12.75" customHeight="1">
      <c r="A240" s="47">
        <v>451</v>
      </c>
      <c r="B240" s="49" t="s">
        <v>472</v>
      </c>
      <c r="C240" s="46" t="s">
        <v>473</v>
      </c>
      <c r="D240" s="6"/>
      <c r="E240" s="6">
        <v>0</v>
      </c>
    </row>
    <row r="241" ht="12.75" customHeight="1">
      <c r="A241" s="47">
        <v>452</v>
      </c>
      <c r="B241" s="49" t="s">
        <v>474</v>
      </c>
      <c r="C241" s="46" t="s">
        <v>475</v>
      </c>
      <c r="D241" s="6"/>
      <c r="E241" s="6">
        <v>0</v>
      </c>
    </row>
    <row r="242" ht="12.75" customHeight="1">
      <c r="A242" s="47">
        <v>453</v>
      </c>
      <c r="B242" s="49" t="s">
        <v>476</v>
      </c>
      <c r="C242" s="46" t="s">
        <v>477</v>
      </c>
      <c r="D242" s="6"/>
      <c r="E242" s="6">
        <v>0</v>
      </c>
    </row>
    <row r="243" ht="12.75" customHeight="1">
      <c r="A243" s="47">
        <v>454</v>
      </c>
      <c r="B243" s="49" t="s">
        <v>478</v>
      </c>
      <c r="C243" s="46" t="s">
        <v>479</v>
      </c>
      <c r="D243" s="6"/>
      <c r="E243" s="6">
        <v>0</v>
      </c>
    </row>
    <row r="244" ht="12.75" customHeight="1">
      <c r="A244" s="31">
        <v>5</v>
      </c>
      <c r="B244" s="32" t="s">
        <v>480</v>
      </c>
      <c r="C244" s="46" t="s">
        <v>481</v>
      </c>
      <c r="D244" s="3">
        <f>D245+D274+D287</f>
        <v>0</v>
      </c>
      <c r="E244" s="3">
        <f>E245+E274+E287</f>
        <v>0</v>
      </c>
    </row>
    <row r="245" ht="24">
      <c r="A245" s="31" t="s">
        <v>482</v>
      </c>
      <c r="B245" s="32" t="s">
        <v>483</v>
      </c>
      <c r="C245" s="46" t="s">
        <v>482</v>
      </c>
      <c r="D245" s="3">
        <f>D246+D249+D253+D254+D261+D266</f>
        <v>0</v>
      </c>
      <c r="E245" s="3">
        <f>E246+E249+E253+E254+E261+E266</f>
        <v>0</v>
      </c>
    </row>
    <row r="246" ht="24">
      <c r="A246" s="47">
        <v>512</v>
      </c>
      <c r="B246" s="50" t="s">
        <v>484</v>
      </c>
      <c r="C246" s="46" t="s">
        <v>485</v>
      </c>
      <c r="D246" s="3">
        <f>SUM(D247:D248)</f>
        <v>0</v>
      </c>
      <c r="E246" s="3">
        <f>SUM(E247:E248)</f>
        <v>0</v>
      </c>
    </row>
    <row r="247" ht="24">
      <c r="A247" s="47">
        <v>5121</v>
      </c>
      <c r="B247" s="49" t="s">
        <v>486</v>
      </c>
      <c r="C247" s="46" t="s">
        <v>487</v>
      </c>
      <c r="D247" s="6"/>
      <c r="E247" s="6">
        <v>0</v>
      </c>
    </row>
    <row r="248" ht="24">
      <c r="A248" s="47">
        <v>5122</v>
      </c>
      <c r="B248" s="49" t="s">
        <v>488</v>
      </c>
      <c r="C248" s="46" t="s">
        <v>489</v>
      </c>
      <c r="D248" s="6"/>
      <c r="E248" s="6">
        <v>0</v>
      </c>
    </row>
    <row r="249" ht="24">
      <c r="A249" s="47">
        <v>513</v>
      </c>
      <c r="B249" s="49" t="s">
        <v>490</v>
      </c>
      <c r="C249" s="46" t="s">
        <v>491</v>
      </c>
      <c r="D249" s="3">
        <f>SUM(D250:D252)</f>
        <v>0</v>
      </c>
      <c r="E249" s="3">
        <f>SUM(E250:E252)</f>
        <v>0</v>
      </c>
    </row>
    <row r="250" ht="12.75" customHeight="1">
      <c r="A250" s="47">
        <v>5132</v>
      </c>
      <c r="B250" s="49" t="s">
        <v>492</v>
      </c>
      <c r="C250" s="46" t="s">
        <v>493</v>
      </c>
      <c r="D250" s="6"/>
      <c r="E250" s="6">
        <v>0</v>
      </c>
    </row>
    <row r="251" ht="12.75" customHeight="1">
      <c r="A251" s="51">
        <v>5133</v>
      </c>
      <c r="B251" s="49" t="s">
        <v>494</v>
      </c>
      <c r="C251" s="52" t="s">
        <v>495</v>
      </c>
      <c r="D251" s="6"/>
      <c r="E251" s="6">
        <v>0</v>
      </c>
    </row>
    <row r="252" ht="12.75" customHeight="1">
      <c r="A252" s="51">
        <v>5134</v>
      </c>
      <c r="B252" s="49" t="s">
        <v>496</v>
      </c>
      <c r="C252" s="52" t="s">
        <v>497</v>
      </c>
      <c r="D252" s="6"/>
      <c r="E252" s="6">
        <v>0</v>
      </c>
    </row>
    <row r="253" ht="12.75" customHeight="1">
      <c r="A253" s="47">
        <v>514</v>
      </c>
      <c r="B253" s="50" t="s">
        <v>498</v>
      </c>
      <c r="C253" s="46" t="s">
        <v>499</v>
      </c>
      <c r="D253" s="6"/>
      <c r="E253" s="6">
        <v>0</v>
      </c>
    </row>
    <row r="254" ht="24">
      <c r="A254" s="47">
        <v>515</v>
      </c>
      <c r="B254" s="49" t="s">
        <v>500</v>
      </c>
      <c r="C254" s="46" t="s">
        <v>501</v>
      </c>
      <c r="D254" s="3">
        <f>SUM(D255:D260)</f>
        <v>0</v>
      </c>
      <c r="E254" s="3">
        <f>SUM(E255:E260)</f>
        <v>0</v>
      </c>
    </row>
    <row r="255" ht="12.75" customHeight="1">
      <c r="A255" s="47">
        <v>5153</v>
      </c>
      <c r="B255" s="49" t="s">
        <v>502</v>
      </c>
      <c r="C255" s="46" t="s">
        <v>503</v>
      </c>
      <c r="D255" s="6"/>
      <c r="E255" s="6">
        <v>0</v>
      </c>
    </row>
    <row r="256">
      <c r="A256" s="47">
        <v>5154</v>
      </c>
      <c r="B256" s="49" t="s">
        <v>504</v>
      </c>
      <c r="C256" s="46" t="s">
        <v>505</v>
      </c>
      <c r="D256" s="6"/>
      <c r="E256" s="6">
        <v>0</v>
      </c>
    </row>
    <row r="257" ht="24">
      <c r="A257" s="47">
        <v>5155</v>
      </c>
      <c r="B257" s="49" t="s">
        <v>506</v>
      </c>
      <c r="C257" s="46" t="s">
        <v>507</v>
      </c>
      <c r="D257" s="6"/>
      <c r="E257" s="6">
        <v>0</v>
      </c>
    </row>
    <row r="258" ht="12.75" customHeight="1">
      <c r="A258" s="47">
        <v>5156</v>
      </c>
      <c r="B258" s="49" t="s">
        <v>508</v>
      </c>
      <c r="C258" s="46" t="s">
        <v>509</v>
      </c>
      <c r="D258" s="6"/>
      <c r="E258" s="6">
        <v>0</v>
      </c>
    </row>
    <row r="259" ht="12.75" customHeight="1">
      <c r="A259" s="47">
        <v>5157</v>
      </c>
      <c r="B259" s="49" t="s">
        <v>510</v>
      </c>
      <c r="C259" s="46" t="s">
        <v>511</v>
      </c>
      <c r="D259" s="6"/>
      <c r="E259" s="6">
        <v>0</v>
      </c>
    </row>
    <row r="260" ht="12.75" customHeight="1">
      <c r="A260" s="47">
        <v>5158</v>
      </c>
      <c r="B260" s="49" t="s">
        <v>512</v>
      </c>
      <c r="C260" s="46" t="s">
        <v>513</v>
      </c>
      <c r="D260" s="6"/>
      <c r="E260" s="6">
        <v>0</v>
      </c>
    </row>
    <row r="261" ht="24">
      <c r="A261" s="47">
        <v>516</v>
      </c>
      <c r="B261" s="50" t="s">
        <v>514</v>
      </c>
      <c r="C261" s="46" t="s">
        <v>515</v>
      </c>
      <c r="D261" s="3">
        <f>SUM(D262:D265)</f>
        <v>0</v>
      </c>
      <c r="E261" s="3">
        <f>SUM(E262:E265)</f>
        <v>0</v>
      </c>
    </row>
    <row r="262" ht="12.75" customHeight="1">
      <c r="A262" s="47">
        <v>5163</v>
      </c>
      <c r="B262" s="49" t="s">
        <v>516</v>
      </c>
      <c r="C262" s="46" t="s">
        <v>517</v>
      </c>
      <c r="D262" s="6"/>
      <c r="E262" s="6">
        <v>0</v>
      </c>
    </row>
    <row r="263" ht="12.75" customHeight="1">
      <c r="A263" s="47">
        <v>5164</v>
      </c>
      <c r="B263" s="49" t="s">
        <v>518</v>
      </c>
      <c r="C263" s="46" t="s">
        <v>519</v>
      </c>
      <c r="D263" s="6"/>
      <c r="E263" s="6">
        <v>0</v>
      </c>
    </row>
    <row r="264" ht="12.75" customHeight="1">
      <c r="A264" s="47">
        <v>5165</v>
      </c>
      <c r="B264" s="49" t="s">
        <v>520</v>
      </c>
      <c r="C264" s="46" t="s">
        <v>521</v>
      </c>
      <c r="D264" s="6"/>
      <c r="E264" s="6">
        <v>0</v>
      </c>
    </row>
    <row r="265" ht="12.75" customHeight="1">
      <c r="A265" s="47">
        <v>5166</v>
      </c>
      <c r="B265" s="49" t="s">
        <v>522</v>
      </c>
      <c r="C265" s="46" t="s">
        <v>523</v>
      </c>
      <c r="D265" s="6"/>
      <c r="E265" s="6">
        <v>0</v>
      </c>
    </row>
    <row r="266" ht="12.75" customHeight="1">
      <c r="A266" s="47">
        <v>517</v>
      </c>
      <c r="B266" s="49" t="s">
        <v>524</v>
      </c>
      <c r="C266" s="46" t="s">
        <v>525</v>
      </c>
      <c r="D266" s="3">
        <f>SUM(D267:D273)</f>
        <v>0</v>
      </c>
      <c r="E266" s="3">
        <f>SUM(E267:E273)</f>
        <v>0</v>
      </c>
    </row>
    <row r="267" ht="12.75" customHeight="1">
      <c r="A267" s="47">
        <v>5171</v>
      </c>
      <c r="B267" s="49" t="s">
        <v>526</v>
      </c>
      <c r="C267" s="46" t="s">
        <v>527</v>
      </c>
      <c r="D267" s="6"/>
      <c r="E267" s="6">
        <v>0</v>
      </c>
    </row>
    <row r="268" ht="12.75" customHeight="1">
      <c r="A268" s="47">
        <v>5172</v>
      </c>
      <c r="B268" s="49" t="s">
        <v>528</v>
      </c>
      <c r="C268" s="46" t="s">
        <v>529</v>
      </c>
      <c r="D268" s="6"/>
      <c r="E268" s="6">
        <v>0</v>
      </c>
    </row>
    <row r="269" ht="12.75" customHeight="1">
      <c r="A269" s="47">
        <v>5173</v>
      </c>
      <c r="B269" s="49" t="s">
        <v>530</v>
      </c>
      <c r="C269" s="46" t="s">
        <v>531</v>
      </c>
      <c r="D269" s="6"/>
      <c r="E269" s="6">
        <v>0</v>
      </c>
    </row>
    <row r="270" ht="12.75" customHeight="1">
      <c r="A270" s="47">
        <v>5174</v>
      </c>
      <c r="B270" s="49" t="s">
        <v>532</v>
      </c>
      <c r="C270" s="46" t="s">
        <v>533</v>
      </c>
      <c r="D270" s="6"/>
      <c r="E270" s="6">
        <v>0</v>
      </c>
    </row>
    <row r="271" ht="12.75" customHeight="1">
      <c r="A271" s="47">
        <v>5175</v>
      </c>
      <c r="B271" s="49" t="s">
        <v>534</v>
      </c>
      <c r="C271" s="46" t="s">
        <v>535</v>
      </c>
      <c r="D271" s="6"/>
      <c r="E271" s="6">
        <v>0</v>
      </c>
    </row>
    <row r="272">
      <c r="A272" s="37">
        <v>5176</v>
      </c>
      <c r="B272" s="38" t="s">
        <v>536</v>
      </c>
      <c r="C272" s="39" t="s">
        <v>537</v>
      </c>
      <c r="D272" s="4"/>
      <c r="E272" s="4">
        <v>0</v>
      </c>
    </row>
    <row r="273">
      <c r="A273" s="37">
        <v>5177</v>
      </c>
      <c r="B273" s="48" t="s">
        <v>538</v>
      </c>
      <c r="C273" s="39" t="s">
        <v>539</v>
      </c>
      <c r="D273" s="4"/>
      <c r="E273" s="4">
        <v>0</v>
      </c>
    </row>
    <row r="274" s="71" customFormat="1" ht="24">
      <c r="A274" s="37">
        <v>53</v>
      </c>
      <c r="B274" s="38" t="s">
        <v>540</v>
      </c>
      <c r="C274" s="39" t="s">
        <v>541</v>
      </c>
      <c r="D274" s="3">
        <f>D275+D279+D281+D284</f>
        <v>0</v>
      </c>
      <c r="E274" s="3">
        <f>E275+E279+E281+E284</f>
        <v>0</v>
      </c>
    </row>
    <row r="275" s="71" customFormat="1" ht="24">
      <c r="A275" s="37">
        <v>531</v>
      </c>
      <c r="B275" s="48" t="s">
        <v>542</v>
      </c>
      <c r="C275" s="39" t="s">
        <v>543</v>
      </c>
      <c r="D275" s="3">
        <f>SUM(D276:D278)</f>
        <v>0</v>
      </c>
      <c r="E275" s="3">
        <f>SUM(E276:E278)</f>
        <v>0</v>
      </c>
    </row>
    <row r="276" s="71" customFormat="1" ht="12.75" customHeight="1">
      <c r="A276" s="37">
        <v>5312</v>
      </c>
      <c r="B276" s="38" t="s">
        <v>544</v>
      </c>
      <c r="C276" s="39" t="s">
        <v>545</v>
      </c>
      <c r="D276" s="4"/>
      <c r="E276" s="4">
        <v>0</v>
      </c>
    </row>
    <row r="277" s="71" customFormat="1" ht="12.75" customHeight="1">
      <c r="A277" s="37">
        <v>5313</v>
      </c>
      <c r="B277" s="38" t="s">
        <v>546</v>
      </c>
      <c r="C277" s="39" t="s">
        <v>547</v>
      </c>
      <c r="D277" s="4"/>
      <c r="E277" s="4">
        <v>0</v>
      </c>
    </row>
    <row r="278" s="71" customFormat="1">
      <c r="A278" s="37">
        <v>5314</v>
      </c>
      <c r="B278" s="38" t="s">
        <v>548</v>
      </c>
      <c r="C278" s="39" t="s">
        <v>549</v>
      </c>
      <c r="D278" s="4"/>
      <c r="E278" s="4">
        <v>0</v>
      </c>
    </row>
    <row r="279" s="71" customFormat="1" ht="24">
      <c r="A279" s="37">
        <v>532</v>
      </c>
      <c r="B279" s="38" t="s">
        <v>550</v>
      </c>
      <c r="C279" s="39" t="s">
        <v>551</v>
      </c>
      <c r="D279" s="3">
        <f>D280</f>
        <v>0</v>
      </c>
      <c r="E279" s="3">
        <f>E280</f>
        <v>0</v>
      </c>
    </row>
    <row r="280" s="71" customFormat="1" ht="12.75" customHeight="1">
      <c r="A280" s="37">
        <v>5321</v>
      </c>
      <c r="B280" s="38" t="s">
        <v>552</v>
      </c>
      <c r="C280" s="39" t="s">
        <v>553</v>
      </c>
      <c r="D280" s="4"/>
      <c r="E280" s="4">
        <v>0</v>
      </c>
    </row>
    <row r="281" s="71" customFormat="1" ht="24">
      <c r="A281" s="37">
        <v>533</v>
      </c>
      <c r="B281" s="38" t="s">
        <v>554</v>
      </c>
      <c r="C281" s="39" t="s">
        <v>555</v>
      </c>
      <c r="D281" s="3">
        <f>SUM(D282:D283)</f>
        <v>0</v>
      </c>
      <c r="E281" s="3">
        <f>SUM(E282:E283)</f>
        <v>0</v>
      </c>
    </row>
    <row r="282" s="71" customFormat="1" ht="24">
      <c r="A282" s="37">
        <v>5331</v>
      </c>
      <c r="B282" s="48" t="s">
        <v>556</v>
      </c>
      <c r="C282" s="39" t="s">
        <v>557</v>
      </c>
      <c r="D282" s="4"/>
      <c r="E282" s="4">
        <v>0</v>
      </c>
    </row>
    <row r="283" s="71" customFormat="1" ht="24">
      <c r="A283" s="37">
        <v>5332</v>
      </c>
      <c r="B283" s="38" t="s">
        <v>558</v>
      </c>
      <c r="C283" s="39" t="s">
        <v>559</v>
      </c>
      <c r="D283" s="4"/>
      <c r="E283" s="4">
        <v>0</v>
      </c>
    </row>
    <row r="284" s="71" customFormat="1" ht="24">
      <c r="A284" s="53">
        <v>534</v>
      </c>
      <c r="B284" s="38" t="s">
        <v>560</v>
      </c>
      <c r="C284" s="54" t="s">
        <v>561</v>
      </c>
      <c r="D284" s="3">
        <f>SUM(D285:D286)</f>
        <v>0</v>
      </c>
      <c r="E284" s="3">
        <f>SUM(E285:E286)</f>
        <v>0</v>
      </c>
    </row>
    <row r="285" s="71" customFormat="1" ht="24">
      <c r="A285" s="37">
        <v>5341</v>
      </c>
      <c r="B285" s="38" t="s">
        <v>562</v>
      </c>
      <c r="C285" s="39" t="s">
        <v>563</v>
      </c>
      <c r="D285" s="4"/>
      <c r="E285" s="4">
        <v>0</v>
      </c>
    </row>
    <row r="286" s="71" customFormat="1" ht="12.75" customHeight="1">
      <c r="A286" s="37">
        <v>5342</v>
      </c>
      <c r="B286" s="38" t="s">
        <v>564</v>
      </c>
      <c r="C286" s="39" t="s">
        <v>565</v>
      </c>
      <c r="D286" s="4"/>
      <c r="E286" s="4">
        <v>0</v>
      </c>
    </row>
    <row r="287" s="71" customFormat="1" ht="24">
      <c r="A287" s="37">
        <v>54</v>
      </c>
      <c r="B287" s="48" t="s">
        <v>566</v>
      </c>
      <c r="C287" s="39" t="s">
        <v>567</v>
      </c>
      <c r="D287" s="3">
        <f>D288+D293+D297+D299+D306+D311</f>
        <v>0</v>
      </c>
      <c r="E287" s="3">
        <f>E288+E293+E297+E299+E306+E311</f>
        <v>0</v>
      </c>
    </row>
    <row r="288" s="71" customFormat="1" ht="24">
      <c r="A288" s="37">
        <v>541</v>
      </c>
      <c r="B288" s="38" t="s">
        <v>568</v>
      </c>
      <c r="C288" s="39" t="s">
        <v>569</v>
      </c>
      <c r="D288" s="3">
        <f>SUM(D289:D292)</f>
        <v>0</v>
      </c>
      <c r="E288" s="3">
        <f>SUM(E289:E292)</f>
        <v>0</v>
      </c>
    </row>
    <row r="289" s="71" customFormat="1" ht="12.75" customHeight="1">
      <c r="A289" s="37">
        <v>5413</v>
      </c>
      <c r="B289" s="38" t="s">
        <v>570</v>
      </c>
      <c r="C289" s="39" t="s">
        <v>571</v>
      </c>
      <c r="D289" s="4"/>
      <c r="E289" s="4">
        <v>0</v>
      </c>
    </row>
    <row r="290" s="71" customFormat="1" ht="12.75" customHeight="1">
      <c r="A290" s="37">
        <v>5414</v>
      </c>
      <c r="B290" s="38" t="s">
        <v>572</v>
      </c>
      <c r="C290" s="39" t="s">
        <v>573</v>
      </c>
      <c r="D290" s="4"/>
      <c r="E290" s="4">
        <v>0</v>
      </c>
    </row>
    <row r="291" s="71" customFormat="1" ht="12.75" customHeight="1">
      <c r="A291" s="37">
        <v>5415</v>
      </c>
      <c r="B291" s="38" t="s">
        <v>574</v>
      </c>
      <c r="C291" s="39" t="s">
        <v>575</v>
      </c>
      <c r="D291" s="4"/>
      <c r="E291" s="4">
        <v>0</v>
      </c>
    </row>
    <row r="292" s="71" customFormat="1" ht="12.75" customHeight="1">
      <c r="A292" s="37">
        <v>5416</v>
      </c>
      <c r="B292" s="38" t="s">
        <v>576</v>
      </c>
      <c r="C292" s="39" t="s">
        <v>577</v>
      </c>
      <c r="D292" s="4"/>
      <c r="E292" s="4">
        <v>0</v>
      </c>
    </row>
    <row r="293" s="71" customFormat="1" ht="24">
      <c r="A293" s="37">
        <v>542</v>
      </c>
      <c r="B293" s="38" t="s">
        <v>578</v>
      </c>
      <c r="C293" s="39" t="s">
        <v>579</v>
      </c>
      <c r="D293" s="3">
        <f>SUM(D294:D296)</f>
        <v>0</v>
      </c>
      <c r="E293" s="3">
        <f>SUM(E294:E296)</f>
        <v>0</v>
      </c>
    </row>
    <row r="294" s="71" customFormat="1" ht="24">
      <c r="A294" s="37">
        <v>5422</v>
      </c>
      <c r="B294" s="38" t="s">
        <v>580</v>
      </c>
      <c r="C294" s="39" t="s">
        <v>581</v>
      </c>
      <c r="D294" s="4"/>
      <c r="E294" s="4">
        <v>0</v>
      </c>
    </row>
    <row r="295" s="71" customFormat="1" ht="24">
      <c r="A295" s="37">
        <v>5423</v>
      </c>
      <c r="B295" s="38" t="s">
        <v>582</v>
      </c>
      <c r="C295" s="39" t="s">
        <v>583</v>
      </c>
      <c r="D295" s="4"/>
      <c r="E295" s="4">
        <v>0</v>
      </c>
    </row>
    <row r="296" s="71" customFormat="1" ht="24">
      <c r="A296" s="37">
        <v>5424</v>
      </c>
      <c r="B296" s="38" t="s">
        <v>584</v>
      </c>
      <c r="C296" s="39" t="s">
        <v>585</v>
      </c>
      <c r="D296" s="4"/>
      <c r="E296" s="4">
        <v>0</v>
      </c>
    </row>
    <row r="297" s="71" customFormat="1" ht="24">
      <c r="A297" s="37">
        <v>543</v>
      </c>
      <c r="B297" s="38" t="s">
        <v>586</v>
      </c>
      <c r="C297" s="39" t="s">
        <v>587</v>
      </c>
      <c r="D297" s="3">
        <f>D298</f>
        <v>0</v>
      </c>
      <c r="E297" s="3">
        <f>E298</f>
        <v>0</v>
      </c>
    </row>
    <row r="298" s="71" customFormat="1" ht="24">
      <c r="A298" s="37">
        <v>5431</v>
      </c>
      <c r="B298" s="38" t="s">
        <v>588</v>
      </c>
      <c r="C298" s="39" t="s">
        <v>589</v>
      </c>
      <c r="D298" s="4"/>
      <c r="E298" s="4">
        <v>0</v>
      </c>
    </row>
    <row r="299" s="71" customFormat="1" ht="24">
      <c r="A299" s="37">
        <v>544</v>
      </c>
      <c r="B299" s="38" t="s">
        <v>590</v>
      </c>
      <c r="C299" s="39" t="s">
        <v>591</v>
      </c>
      <c r="D299" s="3">
        <f>SUM(D300:D305)</f>
        <v>0</v>
      </c>
      <c r="E299" s="3">
        <f>SUM(E300:E305)</f>
        <v>0</v>
      </c>
    </row>
    <row r="300" s="71" customFormat="1" ht="24">
      <c r="A300" s="37">
        <v>5443</v>
      </c>
      <c r="B300" s="38" t="s">
        <v>592</v>
      </c>
      <c r="C300" s="39" t="s">
        <v>593</v>
      </c>
      <c r="D300" s="4"/>
      <c r="E300" s="4">
        <v>0</v>
      </c>
    </row>
    <row r="301" s="71" customFormat="1" ht="24">
      <c r="A301" s="37">
        <v>5444</v>
      </c>
      <c r="B301" s="48" t="s">
        <v>594</v>
      </c>
      <c r="C301" s="39" t="s">
        <v>595</v>
      </c>
      <c r="D301" s="4"/>
      <c r="E301" s="4">
        <v>0</v>
      </c>
    </row>
    <row r="302" s="71" customFormat="1" ht="24">
      <c r="A302" s="53">
        <v>5445</v>
      </c>
      <c r="B302" s="38" t="s">
        <v>596</v>
      </c>
      <c r="C302" s="54" t="s">
        <v>597</v>
      </c>
      <c r="D302" s="4"/>
      <c r="E302" s="4">
        <v>0</v>
      </c>
    </row>
    <row r="303" s="71" customFormat="1" ht="12.75" customHeight="1">
      <c r="A303" s="37">
        <v>5446</v>
      </c>
      <c r="B303" s="38" t="s">
        <v>598</v>
      </c>
      <c r="C303" s="39" t="s">
        <v>599</v>
      </c>
      <c r="D303" s="4"/>
      <c r="E303" s="4">
        <v>0</v>
      </c>
    </row>
    <row r="304" s="71" customFormat="1" ht="24">
      <c r="A304" s="37">
        <v>5447</v>
      </c>
      <c r="B304" s="38" t="s">
        <v>600</v>
      </c>
      <c r="C304" s="39" t="s">
        <v>601</v>
      </c>
      <c r="D304" s="4"/>
      <c r="E304" s="4">
        <v>0</v>
      </c>
    </row>
    <row r="305" s="71" customFormat="1" ht="24">
      <c r="A305" s="37">
        <v>5448</v>
      </c>
      <c r="B305" s="38" t="s">
        <v>602</v>
      </c>
      <c r="C305" s="39" t="s">
        <v>603</v>
      </c>
      <c r="D305" s="4"/>
      <c r="E305" s="4">
        <v>0</v>
      </c>
    </row>
    <row r="306" s="71" customFormat="1" ht="24">
      <c r="A306" s="37">
        <v>545</v>
      </c>
      <c r="B306" s="38" t="s">
        <v>604</v>
      </c>
      <c r="C306" s="39" t="s">
        <v>605</v>
      </c>
      <c r="D306" s="3">
        <f>SUM(D307:D310)</f>
        <v>0</v>
      </c>
      <c r="E306" s="3">
        <f>SUM(E307:E310)</f>
        <v>0</v>
      </c>
    </row>
    <row r="307" s="71" customFormat="1" ht="24">
      <c r="A307" s="37">
        <v>5453</v>
      </c>
      <c r="B307" s="48" t="s">
        <v>606</v>
      </c>
      <c r="C307" s="39" t="s">
        <v>607</v>
      </c>
      <c r="D307" s="4"/>
      <c r="E307" s="4">
        <v>0</v>
      </c>
    </row>
    <row r="308" s="71" customFormat="1" ht="12.75" customHeight="1">
      <c r="A308" s="37">
        <v>5454</v>
      </c>
      <c r="B308" s="38" t="s">
        <v>608</v>
      </c>
      <c r="C308" s="39" t="s">
        <v>609</v>
      </c>
      <c r="D308" s="4"/>
      <c r="E308" s="4">
        <v>0</v>
      </c>
    </row>
    <row r="309" s="71" customFormat="1" ht="12.75" customHeight="1">
      <c r="A309" s="37">
        <v>5455</v>
      </c>
      <c r="B309" s="38" t="s">
        <v>610</v>
      </c>
      <c r="C309" s="39" t="s">
        <v>611</v>
      </c>
      <c r="D309" s="4"/>
      <c r="E309" s="4">
        <v>0</v>
      </c>
    </row>
    <row r="310" s="71" customFormat="1" ht="12.75" customHeight="1">
      <c r="A310" s="37">
        <v>5456</v>
      </c>
      <c r="B310" s="38" t="s">
        <v>612</v>
      </c>
      <c r="C310" s="39" t="s">
        <v>613</v>
      </c>
      <c r="D310" s="4"/>
      <c r="E310" s="4">
        <v>0</v>
      </c>
    </row>
    <row r="311" s="71" customFormat="1" ht="24">
      <c r="A311" s="37">
        <v>547</v>
      </c>
      <c r="B311" s="38" t="s">
        <v>614</v>
      </c>
      <c r="C311" s="39" t="s">
        <v>615</v>
      </c>
      <c r="D311" s="3">
        <f>SUM(D312:D318)</f>
        <v>0</v>
      </c>
      <c r="E311" s="3">
        <f>SUM(E312:E318)</f>
        <v>0</v>
      </c>
    </row>
    <row r="312" s="71" customFormat="1" ht="12.75" customHeight="1">
      <c r="A312" s="37">
        <v>5471</v>
      </c>
      <c r="B312" s="38" t="s">
        <v>616</v>
      </c>
      <c r="C312" s="39" t="s">
        <v>617</v>
      </c>
      <c r="D312" s="4"/>
      <c r="E312" s="4">
        <v>0</v>
      </c>
    </row>
    <row r="313" s="71" customFormat="1" ht="12.75" customHeight="1">
      <c r="A313" s="37">
        <v>5472</v>
      </c>
      <c r="B313" s="38" t="s">
        <v>618</v>
      </c>
      <c r="C313" s="39" t="s">
        <v>619</v>
      </c>
      <c r="D313" s="4"/>
      <c r="E313" s="4">
        <v>0</v>
      </c>
    </row>
    <row r="314" s="71" customFormat="1" ht="12.75" customHeight="1">
      <c r="A314" s="37">
        <v>5473</v>
      </c>
      <c r="B314" s="38" t="s">
        <v>620</v>
      </c>
      <c r="C314" s="39" t="s">
        <v>621</v>
      </c>
      <c r="D314" s="4"/>
      <c r="E314" s="4">
        <v>0</v>
      </c>
    </row>
    <row r="315" s="71" customFormat="1" ht="12.75" customHeight="1">
      <c r="A315" s="37">
        <v>5474</v>
      </c>
      <c r="B315" s="38" t="s">
        <v>622</v>
      </c>
      <c r="C315" s="39" t="s">
        <v>623</v>
      </c>
      <c r="D315" s="4"/>
      <c r="E315" s="4">
        <v>0</v>
      </c>
    </row>
    <row r="316" s="71" customFormat="1" ht="12.75" customHeight="1">
      <c r="A316" s="37">
        <v>5475</v>
      </c>
      <c r="B316" s="38" t="s">
        <v>624</v>
      </c>
      <c r="C316" s="39" t="s">
        <v>625</v>
      </c>
      <c r="D316" s="4"/>
      <c r="E316" s="4">
        <v>0</v>
      </c>
    </row>
    <row r="317" s="71" customFormat="1" ht="24">
      <c r="A317" s="37">
        <v>5476</v>
      </c>
      <c r="B317" s="38" t="s">
        <v>626</v>
      </c>
      <c r="C317" s="39" t="s">
        <v>627</v>
      </c>
      <c r="D317" s="4"/>
      <c r="E317" s="4">
        <v>0</v>
      </c>
    </row>
    <row r="318" s="71" customFormat="1" ht="24">
      <c r="A318" s="37">
        <v>5477</v>
      </c>
      <c r="B318" s="38" t="s">
        <v>628</v>
      </c>
      <c r="C318" s="39" t="s">
        <v>629</v>
      </c>
      <c r="D318" s="4"/>
      <c r="E318" s="4">
        <v>0</v>
      </c>
    </row>
    <row r="319" s="71" customFormat="1" ht="45">
      <c r="A319" s="126" t="s">
        <v>630</v>
      </c>
      <c r="B319" s="127"/>
      <c r="C319" s="94"/>
      <c r="D319" s="7" t="s">
        <v>631</v>
      </c>
      <c r="E319" s="7" t="s">
        <v>632</v>
      </c>
    </row>
    <row r="320" ht="24">
      <c r="A320" s="34" t="s">
        <v>633</v>
      </c>
      <c r="B320" s="35" t="s">
        <v>747</v>
      </c>
      <c r="C320" s="36" t="s">
        <v>633</v>
      </c>
      <c r="D320" s="3">
        <f>SUM(D321:D324)</f>
        <v>0</v>
      </c>
      <c r="E320" s="3">
        <f>SUM(E321:E324)</f>
        <v>0</v>
      </c>
      <c r="F320" s="71"/>
    </row>
    <row r="321" ht="12.75" customHeight="1">
      <c r="A321" s="34">
        <v>96321</v>
      </c>
      <c r="B321" s="35" t="s">
        <v>634</v>
      </c>
      <c r="C321" s="36">
        <v>96321</v>
      </c>
      <c r="D321" s="8">
        <v>0</v>
      </c>
      <c r="E321" s="8">
        <v>0</v>
      </c>
      <c r="F321" s="71"/>
    </row>
    <row r="322" ht="12.75" customHeight="1">
      <c r="A322" s="34">
        <v>96322</v>
      </c>
      <c r="B322" s="35" t="s">
        <v>635</v>
      </c>
      <c r="C322" s="36">
        <v>96322</v>
      </c>
      <c r="D322" s="8">
        <v>0</v>
      </c>
      <c r="E322" s="8">
        <v>0</v>
      </c>
      <c r="F322" s="71"/>
    </row>
    <row r="323" ht="12.75" customHeight="1">
      <c r="A323" s="34">
        <v>96323</v>
      </c>
      <c r="B323" s="35" t="s">
        <v>636</v>
      </c>
      <c r="C323" s="36">
        <v>96323</v>
      </c>
      <c r="D323" s="8">
        <v>0</v>
      </c>
      <c r="E323" s="8">
        <v>0</v>
      </c>
      <c r="F323" s="71"/>
    </row>
    <row r="324" ht="12.75" customHeight="1">
      <c r="A324" s="34">
        <v>96324</v>
      </c>
      <c r="B324" s="35" t="s">
        <v>34</v>
      </c>
      <c r="C324" s="36">
        <v>96324</v>
      </c>
      <c r="D324" s="8">
        <v>0</v>
      </c>
      <c r="E324" s="8">
        <v>0</v>
      </c>
      <c r="F324" s="71"/>
    </row>
    <row r="325" ht="12.75" customHeight="1">
      <c r="A325" s="34" t="s">
        <v>637</v>
      </c>
      <c r="B325" s="35" t="s">
        <v>753</v>
      </c>
      <c r="C325" s="36" t="s">
        <v>637</v>
      </c>
      <c r="D325" s="3">
        <f>SUM(D326:D333)</f>
        <v>0</v>
      </c>
      <c r="E325" s="3">
        <f>SUM(E326:E333)</f>
        <v>0</v>
      </c>
      <c r="F325" s="71"/>
    </row>
    <row r="326">
      <c r="A326" s="34">
        <v>96381</v>
      </c>
      <c r="B326" s="35" t="s">
        <v>41</v>
      </c>
      <c r="C326" s="36">
        <v>96381</v>
      </c>
      <c r="D326" s="9">
        <v>0</v>
      </c>
      <c r="E326" s="97">
        <v>0</v>
      </c>
      <c r="F326" s="71"/>
    </row>
    <row r="327" ht="24">
      <c r="A327" s="34">
        <v>96382</v>
      </c>
      <c r="B327" s="35" t="s">
        <v>51</v>
      </c>
      <c r="C327" s="36">
        <v>96382</v>
      </c>
      <c r="D327" s="9">
        <v>0</v>
      </c>
      <c r="E327" s="97">
        <v>0</v>
      </c>
      <c r="F327" s="71"/>
    </row>
    <row r="328">
      <c r="A328" s="34" t="s">
        <v>638</v>
      </c>
      <c r="B328" s="35" t="s">
        <v>43</v>
      </c>
      <c r="C328" s="36" t="s">
        <v>638</v>
      </c>
      <c r="D328" s="9">
        <v>0</v>
      </c>
      <c r="E328" s="97">
        <v>0</v>
      </c>
      <c r="F328" s="71"/>
    </row>
    <row r="329">
      <c r="A329" s="34" t="s">
        <v>639</v>
      </c>
      <c r="B329" s="35" t="s">
        <v>53</v>
      </c>
      <c r="C329" s="36" t="s">
        <v>639</v>
      </c>
      <c r="D329" s="9">
        <v>0</v>
      </c>
      <c r="E329" s="97">
        <v>0</v>
      </c>
      <c r="F329" s="71"/>
    </row>
    <row r="330" ht="24">
      <c r="A330" s="34">
        <v>96385</v>
      </c>
      <c r="B330" s="35" t="s">
        <v>45</v>
      </c>
      <c r="C330" s="36">
        <v>96385</v>
      </c>
      <c r="D330" s="9">
        <v>0</v>
      </c>
      <c r="E330" s="97">
        <v>0</v>
      </c>
      <c r="F330" s="71"/>
    </row>
    <row r="331" ht="24">
      <c r="A331" s="34">
        <v>96386</v>
      </c>
      <c r="B331" s="35" t="s">
        <v>55</v>
      </c>
      <c r="C331" s="36">
        <v>96386</v>
      </c>
      <c r="D331" s="9">
        <v>0</v>
      </c>
      <c r="E331" s="97">
        <v>0</v>
      </c>
      <c r="F331" s="71"/>
    </row>
    <row r="332" ht="24">
      <c r="A332" s="34">
        <v>96387</v>
      </c>
      <c r="B332" s="35" t="s">
        <v>640</v>
      </c>
      <c r="C332" s="36">
        <v>96387</v>
      </c>
      <c r="D332" s="9">
        <v>0</v>
      </c>
      <c r="E332" s="97">
        <v>0</v>
      </c>
      <c r="F332" s="71"/>
    </row>
    <row r="333" ht="24">
      <c r="A333" s="55">
        <v>96388</v>
      </c>
      <c r="B333" s="56" t="s">
        <v>641</v>
      </c>
      <c r="C333" s="57">
        <v>96388</v>
      </c>
      <c r="D333" s="9">
        <v>0</v>
      </c>
      <c r="E333" s="97">
        <v>0</v>
      </c>
      <c r="F333" s="71"/>
    </row>
    <row r="334" s="75" customFormat="1" ht="37.5" customHeight="1">
      <c r="A334" s="126" t="s">
        <v>642</v>
      </c>
      <c r="B334" s="128"/>
      <c r="C334" s="94"/>
      <c r="D334" s="1" t="s">
        <v>643</v>
      </c>
      <c r="E334" s="96" t="s">
        <v>644</v>
      </c>
    </row>
    <row r="335" s="74" customFormat="1" ht="24">
      <c r="A335" s="34" t="s">
        <v>645</v>
      </c>
      <c r="B335" s="35" t="s">
        <v>646</v>
      </c>
      <c r="C335" s="36" t="s">
        <v>645</v>
      </c>
      <c r="D335" s="9">
        <v>0</v>
      </c>
      <c r="E335" s="97">
        <v>0</v>
      </c>
    </row>
    <row r="336" s="74" customFormat="1" ht="12.75" customHeight="1">
      <c r="A336" s="34" t="s">
        <v>647</v>
      </c>
      <c r="B336" s="35" t="s">
        <v>648</v>
      </c>
      <c r="C336" s="36" t="s">
        <v>647</v>
      </c>
      <c r="D336" s="9">
        <v>0</v>
      </c>
      <c r="E336" s="97">
        <v>0</v>
      </c>
    </row>
    <row r="337" s="74" customFormat="1" ht="24">
      <c r="A337" s="34" t="s">
        <v>649</v>
      </c>
      <c r="B337" s="35" t="s">
        <v>650</v>
      </c>
      <c r="C337" s="36" t="s">
        <v>649</v>
      </c>
      <c r="D337" s="9">
        <v>0</v>
      </c>
      <c r="E337" s="97">
        <v>0</v>
      </c>
    </row>
    <row r="338" s="74" customFormat="1" ht="24">
      <c r="A338" s="34" t="s">
        <v>651</v>
      </c>
      <c r="B338" s="35" t="s">
        <v>785</v>
      </c>
      <c r="C338" s="36" t="s">
        <v>651</v>
      </c>
      <c r="D338" s="3">
        <f>SUM(D339:D346)</f>
        <v>0</v>
      </c>
      <c r="E338" s="3">
        <f>SUM(E339:E346)</f>
        <v>0</v>
      </c>
    </row>
    <row r="339" s="74" customFormat="1" ht="12.75" customHeight="1">
      <c r="A339" s="34" t="s">
        <v>652</v>
      </c>
      <c r="B339" s="35" t="s">
        <v>653</v>
      </c>
      <c r="C339" s="36" t="s">
        <v>652</v>
      </c>
      <c r="D339" s="9">
        <v>0</v>
      </c>
      <c r="E339" s="97">
        <v>0</v>
      </c>
    </row>
    <row r="340" s="74" customFormat="1" ht="12.75" customHeight="1">
      <c r="A340" s="34" t="s">
        <v>654</v>
      </c>
      <c r="B340" s="35" t="s">
        <v>655</v>
      </c>
      <c r="C340" s="36" t="s">
        <v>654</v>
      </c>
      <c r="D340" s="9">
        <v>0</v>
      </c>
      <c r="E340" s="97">
        <v>0</v>
      </c>
    </row>
    <row r="341" s="74" customFormat="1" ht="12.75" customHeight="1">
      <c r="A341" s="34" t="s">
        <v>656</v>
      </c>
      <c r="B341" s="35" t="s">
        <v>657</v>
      </c>
      <c r="C341" s="36" t="s">
        <v>656</v>
      </c>
      <c r="D341" s="9">
        <v>0</v>
      </c>
      <c r="E341" s="97">
        <v>0</v>
      </c>
    </row>
    <row r="342" s="74" customFormat="1" ht="12.75" customHeight="1">
      <c r="A342" s="34" t="s">
        <v>658</v>
      </c>
      <c r="B342" s="35" t="s">
        <v>659</v>
      </c>
      <c r="C342" s="36" t="s">
        <v>658</v>
      </c>
      <c r="D342" s="9">
        <v>0</v>
      </c>
      <c r="E342" s="97">
        <v>0</v>
      </c>
    </row>
    <row r="343" s="74" customFormat="1" ht="12.75" customHeight="1">
      <c r="A343" s="34" t="s">
        <v>660</v>
      </c>
      <c r="B343" s="35" t="s">
        <v>661</v>
      </c>
      <c r="C343" s="36" t="s">
        <v>660</v>
      </c>
      <c r="D343" s="9">
        <v>0</v>
      </c>
      <c r="E343" s="97">
        <v>0</v>
      </c>
    </row>
    <row r="344" s="74" customFormat="1" ht="24">
      <c r="A344" s="34" t="s">
        <v>662</v>
      </c>
      <c r="B344" s="35" t="s">
        <v>663</v>
      </c>
      <c r="C344" s="36" t="s">
        <v>662</v>
      </c>
      <c r="D344" s="9">
        <v>0</v>
      </c>
      <c r="E344" s="97">
        <v>0</v>
      </c>
    </row>
    <row r="345" s="74" customFormat="1" ht="24">
      <c r="A345" s="34" t="s">
        <v>664</v>
      </c>
      <c r="B345" s="35" t="s">
        <v>665</v>
      </c>
      <c r="C345" s="36" t="s">
        <v>664</v>
      </c>
      <c r="D345" s="9">
        <v>0</v>
      </c>
      <c r="E345" s="97">
        <v>0</v>
      </c>
    </row>
    <row r="346" s="74" customFormat="1" ht="12.75" customHeight="1">
      <c r="A346" s="34" t="s">
        <v>666</v>
      </c>
      <c r="B346" s="35" t="s">
        <v>667</v>
      </c>
      <c r="C346" s="36" t="s">
        <v>666</v>
      </c>
      <c r="D346" s="9">
        <v>0</v>
      </c>
      <c r="E346" s="97">
        <v>0</v>
      </c>
    </row>
    <row r="347" s="74" customFormat="1" ht="12.75" customHeight="1">
      <c r="A347" s="34" t="s">
        <v>668</v>
      </c>
      <c r="B347" s="35" t="s">
        <v>786</v>
      </c>
      <c r="C347" s="36" t="s">
        <v>668</v>
      </c>
      <c r="D347" s="3">
        <f>SUM(D348:D351)</f>
        <v>0</v>
      </c>
      <c r="E347" s="98">
        <f>SUM(E348:E351)</f>
        <v>0</v>
      </c>
    </row>
    <row r="348" s="74" customFormat="1" ht="12.75" customHeight="1">
      <c r="A348" s="34" t="s">
        <v>669</v>
      </c>
      <c r="B348" s="35" t="s">
        <v>670</v>
      </c>
      <c r="C348" s="36" t="s">
        <v>669</v>
      </c>
      <c r="D348" s="9">
        <v>0</v>
      </c>
      <c r="E348" s="97">
        <v>0</v>
      </c>
    </row>
    <row r="349" s="74" customFormat="1" ht="12.75" customHeight="1">
      <c r="A349" s="34" t="s">
        <v>671</v>
      </c>
      <c r="B349" s="35" t="s">
        <v>672</v>
      </c>
      <c r="C349" s="36" t="s">
        <v>671</v>
      </c>
      <c r="D349" s="9">
        <v>0</v>
      </c>
      <c r="E349" s="97">
        <v>0</v>
      </c>
    </row>
    <row r="350" s="74" customFormat="1" ht="12.75" customHeight="1">
      <c r="A350" s="34" t="s">
        <v>673</v>
      </c>
      <c r="B350" s="35" t="s">
        <v>674</v>
      </c>
      <c r="C350" s="36" t="s">
        <v>673</v>
      </c>
      <c r="D350" s="9">
        <v>0</v>
      </c>
      <c r="E350" s="97">
        <v>0</v>
      </c>
    </row>
    <row r="351" s="74" customFormat="1" ht="12.75" customHeight="1">
      <c r="A351" s="34" t="s">
        <v>675</v>
      </c>
      <c r="B351" s="35" t="s">
        <v>676</v>
      </c>
      <c r="C351" s="36" t="s">
        <v>675</v>
      </c>
      <c r="D351" s="9">
        <v>0</v>
      </c>
      <c r="E351" s="97">
        <v>0</v>
      </c>
    </row>
    <row r="352" s="76" customFormat="1" ht="24">
      <c r="A352" s="34" t="s">
        <v>677</v>
      </c>
      <c r="B352" s="35" t="s">
        <v>787</v>
      </c>
      <c r="C352" s="36" t="s">
        <v>677</v>
      </c>
      <c r="D352" s="3">
        <f>SUM(D353:D356)</f>
        <v>0</v>
      </c>
      <c r="E352" s="98">
        <f>SUM(E353:E356)</f>
        <v>0</v>
      </c>
    </row>
    <row r="353" s="76" customFormat="1" ht="12.75" customHeight="1">
      <c r="A353" s="34" t="s">
        <v>678</v>
      </c>
      <c r="B353" s="35" t="s">
        <v>679</v>
      </c>
      <c r="C353" s="36" t="s">
        <v>678</v>
      </c>
      <c r="D353" s="9">
        <v>0</v>
      </c>
      <c r="E353" s="97">
        <v>0</v>
      </c>
    </row>
    <row r="354" s="76" customFormat="1" ht="12.75" customHeight="1">
      <c r="A354" s="34" t="s">
        <v>680</v>
      </c>
      <c r="B354" s="35" t="s">
        <v>681</v>
      </c>
      <c r="C354" s="36" t="s">
        <v>680</v>
      </c>
      <c r="D354" s="9">
        <v>0</v>
      </c>
      <c r="E354" s="97">
        <v>0</v>
      </c>
    </row>
    <row r="355" s="76" customFormat="1" ht="12.75" customHeight="1">
      <c r="A355" s="34" t="s">
        <v>682</v>
      </c>
      <c r="B355" s="35" t="s">
        <v>683</v>
      </c>
      <c r="C355" s="36" t="s">
        <v>682</v>
      </c>
      <c r="D355" s="9">
        <v>0</v>
      </c>
      <c r="E355" s="97">
        <v>0</v>
      </c>
    </row>
    <row r="356" s="76" customFormat="1" ht="12.75" customHeight="1">
      <c r="A356" s="34" t="s">
        <v>684</v>
      </c>
      <c r="B356" s="35" t="s">
        <v>685</v>
      </c>
      <c r="C356" s="36" t="s">
        <v>684</v>
      </c>
      <c r="D356" s="9">
        <v>0</v>
      </c>
      <c r="E356" s="97">
        <v>0</v>
      </c>
    </row>
    <row r="357" s="76" customFormat="1" ht="24">
      <c r="A357" s="34" t="s">
        <v>686</v>
      </c>
      <c r="B357" s="35" t="s">
        <v>788</v>
      </c>
      <c r="C357" s="36" t="s">
        <v>686</v>
      </c>
      <c r="D357" s="3">
        <f>SUM(D358:D365)</f>
        <v>0</v>
      </c>
      <c r="E357" s="98">
        <f>SUM(E358:E365)</f>
        <v>0</v>
      </c>
    </row>
    <row r="358" s="76" customFormat="1" ht="24">
      <c r="A358" s="34">
        <v>16381</v>
      </c>
      <c r="B358" s="35" t="s">
        <v>687</v>
      </c>
      <c r="C358" s="36">
        <v>16381</v>
      </c>
      <c r="D358" s="9">
        <v>0</v>
      </c>
      <c r="E358" s="97">
        <v>0</v>
      </c>
    </row>
    <row r="359" s="76" customFormat="1" ht="24">
      <c r="A359" s="34">
        <v>16382</v>
      </c>
      <c r="B359" s="35" t="s">
        <v>688</v>
      </c>
      <c r="C359" s="36">
        <v>16382</v>
      </c>
      <c r="D359" s="9">
        <v>0</v>
      </c>
      <c r="E359" s="97">
        <v>0</v>
      </c>
    </row>
    <row r="360" s="76" customFormat="1" ht="24">
      <c r="A360" s="34" t="s">
        <v>689</v>
      </c>
      <c r="B360" s="35" t="s">
        <v>690</v>
      </c>
      <c r="C360" s="36" t="s">
        <v>689</v>
      </c>
      <c r="D360" s="9">
        <v>0</v>
      </c>
      <c r="E360" s="97">
        <v>0</v>
      </c>
    </row>
    <row r="361" s="76" customFormat="1" ht="24">
      <c r="A361" s="34" t="s">
        <v>691</v>
      </c>
      <c r="B361" s="35" t="s">
        <v>692</v>
      </c>
      <c r="C361" s="36" t="s">
        <v>691</v>
      </c>
      <c r="D361" s="9">
        <v>0</v>
      </c>
      <c r="E361" s="97">
        <v>0</v>
      </c>
    </row>
    <row r="362" s="76" customFormat="1" ht="24">
      <c r="A362" s="34" t="s">
        <v>693</v>
      </c>
      <c r="B362" s="35" t="s">
        <v>694</v>
      </c>
      <c r="C362" s="36" t="s">
        <v>693</v>
      </c>
      <c r="D362" s="9">
        <v>0</v>
      </c>
      <c r="E362" s="97">
        <v>0</v>
      </c>
    </row>
    <row r="363" s="76" customFormat="1" ht="24">
      <c r="A363" s="34" t="s">
        <v>695</v>
      </c>
      <c r="B363" s="35" t="s">
        <v>696</v>
      </c>
      <c r="C363" s="36" t="s">
        <v>695</v>
      </c>
      <c r="D363" s="9">
        <v>0</v>
      </c>
      <c r="E363" s="97">
        <v>0</v>
      </c>
    </row>
    <row r="364" s="76" customFormat="1" ht="24">
      <c r="A364" s="34" t="s">
        <v>697</v>
      </c>
      <c r="B364" s="35" t="s">
        <v>698</v>
      </c>
      <c r="C364" s="36" t="s">
        <v>697</v>
      </c>
      <c r="D364" s="9">
        <v>0</v>
      </c>
      <c r="E364" s="97">
        <v>0</v>
      </c>
    </row>
    <row r="365" s="76" customFormat="1" ht="24">
      <c r="A365" s="34" t="s">
        <v>699</v>
      </c>
      <c r="B365" s="35" t="s">
        <v>700</v>
      </c>
      <c r="C365" s="36" t="s">
        <v>699</v>
      </c>
      <c r="D365" s="9">
        <v>0</v>
      </c>
      <c r="E365" s="97">
        <v>0</v>
      </c>
    </row>
    <row r="366" s="71" customFormat="1">
      <c r="A366" s="34" t="s">
        <v>701</v>
      </c>
      <c r="B366" s="35" t="s">
        <v>702</v>
      </c>
      <c r="C366" s="36" t="s">
        <v>701</v>
      </c>
      <c r="D366" s="9">
        <v>0</v>
      </c>
      <c r="E366" s="97">
        <v>0</v>
      </c>
    </row>
    <row r="367" s="71" customFormat="1" ht="24">
      <c r="A367" s="34">
        <v>2368</v>
      </c>
      <c r="B367" s="35" t="s">
        <v>789</v>
      </c>
      <c r="C367" s="36">
        <v>2368</v>
      </c>
      <c r="D367" s="3">
        <f>SUM(D368:D369)</f>
        <v>0</v>
      </c>
      <c r="E367" s="98">
        <f>SUM(E368:E369)</f>
        <v>0</v>
      </c>
    </row>
    <row r="368" s="71" customFormat="1" ht="12.75" customHeight="1">
      <c r="A368" s="34">
        <v>23681</v>
      </c>
      <c r="B368" s="35" t="s">
        <v>703</v>
      </c>
      <c r="C368" s="39">
        <v>23681</v>
      </c>
      <c r="D368" s="9">
        <v>0</v>
      </c>
      <c r="E368" s="97">
        <v>0</v>
      </c>
    </row>
    <row r="369" s="71" customFormat="1" ht="12.75" customHeight="1">
      <c r="A369" s="34">
        <v>23682</v>
      </c>
      <c r="B369" s="35" t="s">
        <v>704</v>
      </c>
      <c r="C369" s="39">
        <v>23682</v>
      </c>
      <c r="D369" s="9">
        <v>0</v>
      </c>
      <c r="E369" s="97">
        <v>0</v>
      </c>
    </row>
    <row r="370" s="77" customFormat="1" ht="12.75" customHeight="1">
      <c r="A370" s="34" t="s">
        <v>705</v>
      </c>
      <c r="B370" s="35" t="s">
        <v>706</v>
      </c>
      <c r="C370" s="36" t="s">
        <v>705</v>
      </c>
      <c r="D370" s="9">
        <v>0</v>
      </c>
      <c r="E370" s="97">
        <v>0</v>
      </c>
    </row>
    <row r="371" s="77" customFormat="1" ht="12.75" customHeight="1">
      <c r="A371" s="34" t="s">
        <v>707</v>
      </c>
      <c r="B371" s="35" t="s">
        <v>790</v>
      </c>
      <c r="C371" s="36" t="s">
        <v>707</v>
      </c>
      <c r="D371" s="3">
        <f>D372+D374</f>
        <v>0</v>
      </c>
      <c r="E371" s="98">
        <f>E372+E374</f>
        <v>0</v>
      </c>
    </row>
    <row r="372" s="78" customFormat="1" ht="12.75" customHeight="1">
      <c r="A372" s="34" t="s">
        <v>708</v>
      </c>
      <c r="B372" s="35" t="s">
        <v>791</v>
      </c>
      <c r="C372" s="36" t="s">
        <v>708</v>
      </c>
      <c r="D372" s="3">
        <f>D373</f>
        <v>0</v>
      </c>
      <c r="E372" s="3">
        <f>E373</f>
        <v>0</v>
      </c>
    </row>
    <row r="373" s="76" customFormat="1" ht="12.75" customHeight="1">
      <c r="A373" s="34">
        <v>27511</v>
      </c>
      <c r="B373" s="35" t="s">
        <v>709</v>
      </c>
      <c r="C373" s="39">
        <v>27511</v>
      </c>
      <c r="D373" s="9">
        <v>0</v>
      </c>
      <c r="E373" s="97">
        <v>0</v>
      </c>
    </row>
    <row r="374" s="77" customFormat="1" ht="24">
      <c r="A374" s="34" t="s">
        <v>710</v>
      </c>
      <c r="B374" s="35" t="s">
        <v>792</v>
      </c>
      <c r="C374" s="39" t="s">
        <v>710</v>
      </c>
      <c r="D374" s="3">
        <f>SUM(D375:D382)</f>
        <v>0</v>
      </c>
      <c r="E374" s="98">
        <f>SUM(E375:E382)</f>
        <v>0</v>
      </c>
    </row>
    <row r="375" s="76" customFormat="1" ht="12.75" customHeight="1">
      <c r="A375" s="34">
        <v>27521</v>
      </c>
      <c r="B375" s="45" t="s">
        <v>711</v>
      </c>
      <c r="C375" s="39">
        <v>27521</v>
      </c>
      <c r="D375" s="9">
        <v>0</v>
      </c>
      <c r="E375" s="97">
        <v>0</v>
      </c>
    </row>
    <row r="376" s="76" customFormat="1" ht="12.75" customHeight="1">
      <c r="A376" s="34">
        <v>27522</v>
      </c>
      <c r="B376" s="45" t="s">
        <v>712</v>
      </c>
      <c r="C376" s="39">
        <v>27522</v>
      </c>
      <c r="D376" s="9">
        <v>0</v>
      </c>
      <c r="E376" s="97">
        <v>0</v>
      </c>
    </row>
    <row r="377" s="76" customFormat="1" ht="12.75" customHeight="1">
      <c r="A377" s="34">
        <v>27523</v>
      </c>
      <c r="B377" s="45" t="s">
        <v>713</v>
      </c>
      <c r="C377" s="39">
        <v>27523</v>
      </c>
      <c r="D377" s="9">
        <v>0</v>
      </c>
      <c r="E377" s="97">
        <v>0</v>
      </c>
    </row>
    <row r="378" s="76" customFormat="1" ht="12.75" customHeight="1">
      <c r="A378" s="34">
        <v>27524</v>
      </c>
      <c r="B378" s="45" t="s">
        <v>714</v>
      </c>
      <c r="C378" s="39">
        <v>27524</v>
      </c>
      <c r="D378" s="9">
        <v>0</v>
      </c>
      <c r="E378" s="97">
        <v>0</v>
      </c>
    </row>
    <row r="379" s="76" customFormat="1" ht="12.75" customHeight="1">
      <c r="A379" s="34">
        <v>27525</v>
      </c>
      <c r="B379" s="45" t="s">
        <v>715</v>
      </c>
      <c r="C379" s="39">
        <v>27525</v>
      </c>
      <c r="D379" s="9">
        <v>0</v>
      </c>
      <c r="E379" s="97">
        <v>0</v>
      </c>
    </row>
    <row r="380" s="76" customFormat="1" ht="24">
      <c r="A380" s="34">
        <v>27526</v>
      </c>
      <c r="B380" s="45" t="s">
        <v>716</v>
      </c>
      <c r="C380" s="39">
        <v>27526</v>
      </c>
      <c r="D380" s="9">
        <v>0</v>
      </c>
      <c r="E380" s="97">
        <v>0</v>
      </c>
    </row>
    <row r="381" s="76" customFormat="1">
      <c r="A381" s="34">
        <v>27527</v>
      </c>
      <c r="B381" s="45" t="s">
        <v>717</v>
      </c>
      <c r="C381" s="39">
        <v>27527</v>
      </c>
      <c r="D381" s="9">
        <v>0</v>
      </c>
      <c r="E381" s="97">
        <v>0</v>
      </c>
    </row>
    <row r="382" s="76" customFormat="1" ht="12.75" customHeight="1">
      <c r="A382" s="34">
        <v>27528</v>
      </c>
      <c r="B382" s="45" t="s">
        <v>718</v>
      </c>
      <c r="C382" s="39">
        <v>27528</v>
      </c>
      <c r="D382" s="9">
        <v>0</v>
      </c>
      <c r="E382" s="97">
        <v>0</v>
      </c>
    </row>
    <row r="383" s="79" customFormat="1" ht="12.75" customHeight="1">
      <c r="A383" s="34">
        <v>27611</v>
      </c>
      <c r="B383" s="45" t="s">
        <v>719</v>
      </c>
      <c r="C383" s="36">
        <v>27611</v>
      </c>
      <c r="D383" s="9">
        <v>0</v>
      </c>
      <c r="E383" s="97">
        <v>0</v>
      </c>
    </row>
    <row r="384" s="79" customFormat="1" ht="12.75" customHeight="1">
      <c r="A384" s="34" t="s">
        <v>720</v>
      </c>
      <c r="B384" s="45" t="s">
        <v>721</v>
      </c>
      <c r="C384" s="36" t="s">
        <v>720</v>
      </c>
      <c r="D384" s="9">
        <v>0</v>
      </c>
      <c r="E384" s="97">
        <v>0</v>
      </c>
    </row>
    <row r="385" s="71" customFormat="1" ht="24">
      <c r="A385" s="34">
        <v>9367</v>
      </c>
      <c r="B385" s="35" t="s">
        <v>793</v>
      </c>
      <c r="C385" s="36">
        <v>9367</v>
      </c>
      <c r="D385" s="3">
        <f>SUM(D386:D394)</f>
        <v>0</v>
      </c>
      <c r="E385" s="98">
        <f>SUM(E386:E394)</f>
        <v>0</v>
      </c>
    </row>
    <row r="386" s="71" customFormat="1" ht="24">
      <c r="A386" s="34">
        <v>93671</v>
      </c>
      <c r="B386" s="35" t="s">
        <v>722</v>
      </c>
      <c r="C386" s="36">
        <v>93671</v>
      </c>
      <c r="D386" s="9">
        <v>0</v>
      </c>
      <c r="E386" s="97">
        <v>0</v>
      </c>
    </row>
    <row r="387" s="71" customFormat="1" ht="24">
      <c r="A387" s="34">
        <v>93672</v>
      </c>
      <c r="B387" s="35" t="s">
        <v>723</v>
      </c>
      <c r="C387" s="36">
        <v>93672</v>
      </c>
      <c r="D387" s="9">
        <v>0</v>
      </c>
      <c r="E387" s="97">
        <v>0</v>
      </c>
    </row>
    <row r="388" s="71" customFormat="1" ht="24">
      <c r="A388" s="34">
        <v>93673</v>
      </c>
      <c r="B388" s="35" t="s">
        <v>724</v>
      </c>
      <c r="C388" s="36">
        <v>93673</v>
      </c>
      <c r="D388" s="9">
        <v>0</v>
      </c>
      <c r="E388" s="97">
        <v>0</v>
      </c>
    </row>
    <row r="389" s="71" customFormat="1" ht="24">
      <c r="A389" s="34">
        <v>93674</v>
      </c>
      <c r="B389" s="35" t="s">
        <v>725</v>
      </c>
      <c r="C389" s="36">
        <v>93674</v>
      </c>
      <c r="D389" s="9">
        <v>0</v>
      </c>
      <c r="E389" s="97">
        <v>0</v>
      </c>
    </row>
    <row r="390" s="71" customFormat="1" ht="24">
      <c r="A390" s="34">
        <v>93675</v>
      </c>
      <c r="B390" s="35" t="s">
        <v>726</v>
      </c>
      <c r="C390" s="36">
        <v>93675</v>
      </c>
      <c r="D390" s="9">
        <v>0</v>
      </c>
      <c r="E390" s="97">
        <v>0</v>
      </c>
    </row>
    <row r="391" s="71" customFormat="1" ht="24">
      <c r="A391" s="34">
        <v>93676</v>
      </c>
      <c r="B391" s="35" t="s">
        <v>727</v>
      </c>
      <c r="C391" s="36">
        <v>93676</v>
      </c>
      <c r="D391" s="9">
        <v>0</v>
      </c>
      <c r="E391" s="97">
        <v>0</v>
      </c>
    </row>
    <row r="392" s="71" customFormat="1" ht="24">
      <c r="A392" s="34">
        <v>93677</v>
      </c>
      <c r="B392" s="35" t="s">
        <v>728</v>
      </c>
      <c r="C392" s="36">
        <v>93677</v>
      </c>
      <c r="D392" s="9">
        <v>0</v>
      </c>
      <c r="E392" s="97">
        <v>0</v>
      </c>
    </row>
    <row r="393" s="71" customFormat="1" ht="24">
      <c r="A393" s="34">
        <v>93678</v>
      </c>
      <c r="B393" s="35" t="s">
        <v>729</v>
      </c>
      <c r="C393" s="36">
        <v>93678</v>
      </c>
      <c r="D393" s="9">
        <v>0</v>
      </c>
      <c r="E393" s="97">
        <v>0</v>
      </c>
    </row>
    <row r="394" s="71" customFormat="1" ht="24">
      <c r="A394" s="34">
        <v>93679</v>
      </c>
      <c r="B394" s="35" t="s">
        <v>730</v>
      </c>
      <c r="C394" s="36">
        <v>93679</v>
      </c>
      <c r="D394" s="9">
        <v>0</v>
      </c>
      <c r="E394" s="97">
        <v>0</v>
      </c>
    </row>
    <row r="395" s="78" customFormat="1" ht="24">
      <c r="A395" s="34">
        <v>9368</v>
      </c>
      <c r="B395" s="35" t="s">
        <v>731</v>
      </c>
      <c r="C395" s="36">
        <v>9368</v>
      </c>
      <c r="D395" s="3">
        <f>SUM(D396:D404)</f>
        <v>0</v>
      </c>
      <c r="E395" s="98">
        <f>SUM(E396:E404)</f>
        <v>0</v>
      </c>
    </row>
    <row r="396" s="71" customFormat="1" ht="24">
      <c r="A396" s="34">
        <v>93681</v>
      </c>
      <c r="B396" s="35" t="s">
        <v>732</v>
      </c>
      <c r="C396" s="36">
        <v>93681</v>
      </c>
      <c r="D396" s="9">
        <v>0</v>
      </c>
      <c r="E396" s="97">
        <v>0</v>
      </c>
    </row>
    <row r="397" s="71" customFormat="1" ht="24">
      <c r="A397" s="34">
        <v>93682</v>
      </c>
      <c r="B397" s="35" t="s">
        <v>733</v>
      </c>
      <c r="C397" s="36">
        <v>93682</v>
      </c>
      <c r="D397" s="9">
        <v>0</v>
      </c>
      <c r="E397" s="97">
        <v>0</v>
      </c>
    </row>
    <row r="398" s="71" customFormat="1" ht="24">
      <c r="A398" s="34">
        <v>93683</v>
      </c>
      <c r="B398" s="35" t="s">
        <v>734</v>
      </c>
      <c r="C398" s="36">
        <v>93683</v>
      </c>
      <c r="D398" s="9">
        <v>0</v>
      </c>
      <c r="E398" s="97">
        <v>0</v>
      </c>
    </row>
    <row r="399" s="71" customFormat="1" ht="24">
      <c r="A399" s="34">
        <v>93684</v>
      </c>
      <c r="B399" s="35" t="s">
        <v>735</v>
      </c>
      <c r="C399" s="36">
        <v>93684</v>
      </c>
      <c r="D399" s="9">
        <v>0</v>
      </c>
      <c r="E399" s="97">
        <v>0</v>
      </c>
    </row>
    <row r="400" s="71" customFormat="1" ht="24">
      <c r="A400" s="34">
        <v>93685</v>
      </c>
      <c r="B400" s="35" t="s">
        <v>736</v>
      </c>
      <c r="C400" s="36">
        <v>93685</v>
      </c>
      <c r="D400" s="9">
        <v>0</v>
      </c>
      <c r="E400" s="97">
        <v>0</v>
      </c>
    </row>
    <row r="401" s="71" customFormat="1" ht="24">
      <c r="A401" s="34">
        <v>93686</v>
      </c>
      <c r="B401" s="35" t="s">
        <v>737</v>
      </c>
      <c r="C401" s="36">
        <v>93686</v>
      </c>
      <c r="D401" s="9">
        <v>0</v>
      </c>
      <c r="E401" s="97">
        <v>0</v>
      </c>
    </row>
    <row r="402" s="71" customFormat="1" ht="24">
      <c r="A402" s="34">
        <v>93687</v>
      </c>
      <c r="B402" s="35" t="s">
        <v>738</v>
      </c>
      <c r="C402" s="36">
        <v>93687</v>
      </c>
      <c r="D402" s="9">
        <v>0</v>
      </c>
      <c r="E402" s="97">
        <v>0</v>
      </c>
    </row>
    <row r="403" s="71" customFormat="1" ht="24">
      <c r="A403" s="34">
        <v>93688</v>
      </c>
      <c r="B403" s="35" t="s">
        <v>739</v>
      </c>
      <c r="C403" s="36">
        <v>93688</v>
      </c>
      <c r="D403" s="9">
        <v>0</v>
      </c>
      <c r="E403" s="97">
        <v>0</v>
      </c>
    </row>
    <row r="404" s="71" customFormat="1" ht="24">
      <c r="A404" s="34">
        <v>93689</v>
      </c>
      <c r="B404" s="35" t="s">
        <v>740</v>
      </c>
      <c r="C404" s="36">
        <v>93689</v>
      </c>
      <c r="D404" s="9">
        <v>0</v>
      </c>
      <c r="E404" s="97">
        <v>0</v>
      </c>
    </row>
    <row r="405" s="77" customFormat="1">
      <c r="A405" s="34">
        <v>9631</v>
      </c>
      <c r="B405" s="35" t="s">
        <v>741</v>
      </c>
      <c r="C405" s="36">
        <v>9631</v>
      </c>
      <c r="D405" s="3">
        <f>SUM(D406:D409)</f>
        <v>0</v>
      </c>
      <c r="E405" s="98">
        <f>SUM(E406:E409)</f>
        <v>0</v>
      </c>
    </row>
    <row r="406" s="71" customFormat="1">
      <c r="A406" s="34">
        <v>96311</v>
      </c>
      <c r="B406" s="35" t="s">
        <v>742</v>
      </c>
      <c r="C406" s="36">
        <v>96311</v>
      </c>
      <c r="D406" s="9">
        <v>0</v>
      </c>
      <c r="E406" s="97">
        <v>0</v>
      </c>
    </row>
    <row r="407" s="71" customFormat="1">
      <c r="A407" s="34">
        <v>96312</v>
      </c>
      <c r="B407" s="35" t="s">
        <v>24</v>
      </c>
      <c r="C407" s="36">
        <v>96312</v>
      </c>
      <c r="D407" s="9">
        <v>0</v>
      </c>
      <c r="E407" s="97">
        <v>0</v>
      </c>
    </row>
    <row r="408" s="71" customFormat="1">
      <c r="A408" s="34">
        <v>96313</v>
      </c>
      <c r="B408" s="35" t="s">
        <v>20</v>
      </c>
      <c r="C408" s="36">
        <v>96313</v>
      </c>
      <c r="D408" s="9">
        <v>0</v>
      </c>
      <c r="E408" s="97">
        <v>0</v>
      </c>
    </row>
    <row r="409" s="71" customFormat="1">
      <c r="A409" s="34">
        <v>96314</v>
      </c>
      <c r="B409" s="35" t="s">
        <v>743</v>
      </c>
      <c r="C409" s="36">
        <v>96314</v>
      </c>
      <c r="D409" s="9">
        <v>0</v>
      </c>
      <c r="E409" s="97">
        <v>0</v>
      </c>
    </row>
    <row r="410" s="71" customFormat="1" ht="24">
      <c r="A410" s="34" t="s">
        <v>633</v>
      </c>
      <c r="B410" s="35" t="s">
        <v>794</v>
      </c>
      <c r="C410" s="36" t="s">
        <v>748</v>
      </c>
      <c r="D410" s="3">
        <f>SUM(D411:D414)</f>
        <v>0</v>
      </c>
      <c r="E410" s="98">
        <f>SUM(E411:E414)</f>
        <v>0</v>
      </c>
    </row>
    <row r="411" s="71" customFormat="1">
      <c r="A411" s="34">
        <v>96321</v>
      </c>
      <c r="B411" s="35" t="s">
        <v>634</v>
      </c>
      <c r="C411" s="36" t="s">
        <v>749</v>
      </c>
      <c r="D411" s="9">
        <v>0</v>
      </c>
      <c r="E411" s="97">
        <v>0</v>
      </c>
    </row>
    <row r="412" s="71" customFormat="1">
      <c r="A412" s="34">
        <v>96322</v>
      </c>
      <c r="B412" s="35" t="s">
        <v>635</v>
      </c>
      <c r="C412" s="36" t="s">
        <v>750</v>
      </c>
      <c r="D412" s="9">
        <v>0</v>
      </c>
      <c r="E412" s="97">
        <v>0</v>
      </c>
    </row>
    <row r="413" s="71" customFormat="1">
      <c r="A413" s="34">
        <v>96323</v>
      </c>
      <c r="B413" s="35" t="s">
        <v>636</v>
      </c>
      <c r="C413" s="36" t="s">
        <v>751</v>
      </c>
      <c r="D413" s="9">
        <v>0</v>
      </c>
      <c r="E413" s="97">
        <v>0</v>
      </c>
    </row>
    <row r="414" s="71" customFormat="1">
      <c r="A414" s="34">
        <v>96324</v>
      </c>
      <c r="B414" s="35" t="s">
        <v>34</v>
      </c>
      <c r="C414" s="36" t="s">
        <v>752</v>
      </c>
      <c r="D414" s="9">
        <v>0</v>
      </c>
      <c r="E414" s="97">
        <v>0</v>
      </c>
    </row>
    <row r="415" s="71" customFormat="1" ht="12" customHeight="1">
      <c r="A415" s="34" t="s">
        <v>637</v>
      </c>
      <c r="B415" s="35" t="s">
        <v>795</v>
      </c>
      <c r="C415" s="36" t="s">
        <v>754</v>
      </c>
      <c r="D415" s="3">
        <f>SUM(D416:D423)</f>
        <v>0</v>
      </c>
      <c r="E415" s="98">
        <f>SUM(E416:E423)</f>
        <v>0</v>
      </c>
    </row>
    <row r="416" s="71" customFormat="1">
      <c r="A416" s="34">
        <v>96381</v>
      </c>
      <c r="B416" s="35" t="s">
        <v>41</v>
      </c>
      <c r="C416" s="36" t="s">
        <v>755</v>
      </c>
      <c r="D416" s="9">
        <v>0</v>
      </c>
      <c r="E416" s="97">
        <v>0</v>
      </c>
    </row>
    <row r="417" s="71" customFormat="1" ht="24">
      <c r="A417" s="34">
        <v>96382</v>
      </c>
      <c r="B417" s="35" t="s">
        <v>51</v>
      </c>
      <c r="C417" s="36" t="s">
        <v>756</v>
      </c>
      <c r="D417" s="9">
        <v>0</v>
      </c>
      <c r="E417" s="97">
        <v>0</v>
      </c>
    </row>
    <row r="418" s="71" customFormat="1">
      <c r="A418" s="34" t="s">
        <v>638</v>
      </c>
      <c r="B418" s="35" t="s">
        <v>43</v>
      </c>
      <c r="C418" s="36" t="s">
        <v>757</v>
      </c>
      <c r="D418" s="9">
        <v>0</v>
      </c>
      <c r="E418" s="97">
        <v>0</v>
      </c>
    </row>
    <row r="419" s="71" customFormat="1">
      <c r="A419" s="34" t="s">
        <v>639</v>
      </c>
      <c r="B419" s="35" t="s">
        <v>53</v>
      </c>
      <c r="C419" s="36" t="s">
        <v>758</v>
      </c>
      <c r="D419" s="9">
        <v>0</v>
      </c>
      <c r="E419" s="97">
        <v>0</v>
      </c>
    </row>
    <row r="420" s="71" customFormat="1" ht="24">
      <c r="A420" s="34">
        <v>96385</v>
      </c>
      <c r="B420" s="35" t="s">
        <v>45</v>
      </c>
      <c r="C420" s="36" t="s">
        <v>759</v>
      </c>
      <c r="D420" s="9">
        <v>0</v>
      </c>
      <c r="E420" s="97">
        <v>0</v>
      </c>
    </row>
    <row r="421" s="71" customFormat="1" ht="24">
      <c r="A421" s="34">
        <v>96386</v>
      </c>
      <c r="B421" s="35" t="s">
        <v>55</v>
      </c>
      <c r="C421" s="36" t="s">
        <v>760</v>
      </c>
      <c r="D421" s="9">
        <v>0</v>
      </c>
      <c r="E421" s="97">
        <v>0</v>
      </c>
    </row>
    <row r="422" s="71" customFormat="1" ht="24">
      <c r="A422" s="34">
        <v>96387</v>
      </c>
      <c r="B422" s="35" t="s">
        <v>640</v>
      </c>
      <c r="C422" s="36" t="s">
        <v>761</v>
      </c>
      <c r="D422" s="9">
        <v>0</v>
      </c>
      <c r="E422" s="97">
        <v>0</v>
      </c>
    </row>
    <row r="423" s="71" customFormat="1" ht="24">
      <c r="A423" s="55">
        <v>96388</v>
      </c>
      <c r="B423" s="56" t="s">
        <v>641</v>
      </c>
      <c r="C423" s="57" t="s">
        <v>762</v>
      </c>
      <c r="D423" s="9">
        <v>0</v>
      </c>
      <c r="E423" s="97">
        <v>0</v>
      </c>
    </row>
    <row r="424" ht="36.75" customHeight="1">
      <c r="A424" s="126" t="s">
        <v>744</v>
      </c>
      <c r="B424" s="127"/>
      <c r="C424" s="94"/>
      <c r="D424" s="1" t="s">
        <v>643</v>
      </c>
      <c r="E424" s="96" t="s">
        <v>644</v>
      </c>
    </row>
    <row r="425" s="71" customFormat="1" ht="24">
      <c r="A425" s="37">
        <v>99171</v>
      </c>
      <c r="B425" s="48" t="s">
        <v>745</v>
      </c>
      <c r="C425" s="39">
        <v>99171</v>
      </c>
      <c r="D425" s="4">
        <v>0</v>
      </c>
      <c r="E425" s="99">
        <v>0</v>
      </c>
    </row>
    <row r="426" s="71" customFormat="1" ht="24">
      <c r="A426" s="58">
        <v>99653</v>
      </c>
      <c r="B426" s="59" t="s">
        <v>746</v>
      </c>
      <c r="C426" s="60">
        <v>99653</v>
      </c>
      <c r="D426" s="10">
        <v>0</v>
      </c>
      <c r="E426" s="100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-1E-03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 r:id="flId1"/>
  <headerFooter>
    <oddFooter>&amp;RStranica &amp;P od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0" customWidth="1"/>
    <col min="2" max="2" width="60.140625" style="81" customWidth="1"/>
    <col min="3" max="3" width="8.140625" style="80" customWidth="1"/>
    <col min="4" max="5" width="14.7109375" style="82" customWidth="1"/>
    <col min="6" max="6" width="12.7109375" style="66" customWidth="1"/>
    <col min="7" max="16384" width="14.42578125" style="66"/>
  </cols>
  <sheetData>
    <row r="1" ht="44.25" customHeight="1">
      <c r="A1" s="88" t="s">
        <v>764</v>
      </c>
      <c r="B1" s="122"/>
      <c r="C1" s="83" t="s">
        <v>765</v>
      </c>
      <c r="D1" s="124"/>
      <c r="E1" s="83" t="s">
        <v>766</v>
      </c>
      <c r="F1" s="124"/>
    </row>
    <row r="2" s="67" customFormat="1" ht="42" customHeight="1">
      <c r="A2" s="129" t="s">
        <v>807</v>
      </c>
      <c r="B2" s="129"/>
      <c r="C2" s="129"/>
      <c r="D2" s="129"/>
      <c r="E2" s="129"/>
    </row>
    <row r="3" s="67" customFormat="1" ht="56.25" customHeight="1">
      <c r="A3" s="21" t="s">
        <v>0</v>
      </c>
      <c r="B3" s="22" t="s">
        <v>1</v>
      </c>
      <c r="C3" s="23" t="s">
        <v>2</v>
      </c>
      <c r="D3" s="131" t="s">
        <v>767</v>
      </c>
      <c r="E3" s="132"/>
    </row>
    <row r="4" s="69" customFormat="1" ht="12" customHeight="1">
      <c r="A4" s="24">
        <v>1</v>
      </c>
      <c r="B4" s="25">
        <v>2</v>
      </c>
      <c r="C4" s="26" t="s">
        <v>6</v>
      </c>
      <c r="D4" s="27">
        <v>4</v>
      </c>
      <c r="E4" s="27">
        <v>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70" customFormat="1" ht="59.25" customHeight="1">
      <c r="A5" s="126" t="s">
        <v>9</v>
      </c>
      <c r="B5" s="127"/>
      <c r="C5" s="94"/>
      <c r="D5" s="18" t="s">
        <v>10</v>
      </c>
      <c r="E5" s="95" t="s">
        <v>11</v>
      </c>
    </row>
    <row r="6" s="72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2">
        <f>+E7+E14+E19+E30+E35</f>
        <v>0</v>
      </c>
      <c r="F6" s="71"/>
    </row>
    <row r="7">
      <c r="A7" s="34" t="s">
        <v>14</v>
      </c>
      <c r="B7" s="35" t="s">
        <v>15</v>
      </c>
      <c r="C7" s="36" t="s">
        <v>14</v>
      </c>
      <c r="D7" s="3">
        <f>D8+D11</f>
        <v>0</v>
      </c>
      <c r="E7" s="3">
        <f>E8+E11</f>
        <v>0</v>
      </c>
      <c r="F7" s="71"/>
    </row>
    <row r="8" s="73" customFormat="1">
      <c r="A8" s="34" t="s">
        <v>16</v>
      </c>
      <c r="B8" s="35" t="s">
        <v>17</v>
      </c>
      <c r="C8" s="36" t="s">
        <v>16</v>
      </c>
      <c r="D8" s="3">
        <f>SUM(D9:D10)</f>
        <v>0</v>
      </c>
      <c r="E8" s="3">
        <f>SUM(E9:E10)</f>
        <v>0</v>
      </c>
      <c r="F8" s="71"/>
    </row>
    <row r="9" s="73" customFormat="1">
      <c r="A9" s="34" t="s">
        <v>18</v>
      </c>
      <c r="B9" s="35" t="s">
        <v>19</v>
      </c>
      <c r="C9" s="36" t="s">
        <v>18</v>
      </c>
      <c r="D9" s="8"/>
      <c r="E9" s="8">
        <v>0</v>
      </c>
      <c r="F9" s="71"/>
    </row>
    <row r="10" s="73" customFormat="1">
      <c r="A10" s="34">
        <v>63112</v>
      </c>
      <c r="B10" s="35" t="s">
        <v>20</v>
      </c>
      <c r="C10" s="36">
        <v>63112</v>
      </c>
      <c r="D10" s="8"/>
      <c r="E10" s="8">
        <v>0</v>
      </c>
      <c r="F10" s="71"/>
    </row>
    <row r="11">
      <c r="A11" s="34" t="s">
        <v>21</v>
      </c>
      <c r="B11" s="35" t="s">
        <v>22</v>
      </c>
      <c r="C11" s="36" t="s">
        <v>21</v>
      </c>
      <c r="D11" s="3">
        <f>SUM(D12:D13)</f>
        <v>0</v>
      </c>
      <c r="E11" s="3">
        <f>SUM(E12:E13)</f>
        <v>0</v>
      </c>
      <c r="F11" s="71"/>
    </row>
    <row r="12" s="73" customFormat="1">
      <c r="A12" s="34" t="s">
        <v>23</v>
      </c>
      <c r="B12" s="35" t="s">
        <v>24</v>
      </c>
      <c r="C12" s="36" t="s">
        <v>23</v>
      </c>
      <c r="D12" s="8"/>
      <c r="E12" s="8">
        <v>0</v>
      </c>
      <c r="F12" s="71"/>
    </row>
    <row r="13" s="73" customFormat="1">
      <c r="A13" s="34">
        <v>63122</v>
      </c>
      <c r="B13" s="35" t="s">
        <v>25</v>
      </c>
      <c r="C13" s="36">
        <v>63122</v>
      </c>
      <c r="D13" s="8"/>
      <c r="E13" s="8">
        <v>0</v>
      </c>
      <c r="F13" s="71"/>
    </row>
    <row r="14" ht="24">
      <c r="A14" s="34">
        <v>632</v>
      </c>
      <c r="B14" s="35" t="s">
        <v>26</v>
      </c>
      <c r="C14" s="36" t="s">
        <v>27</v>
      </c>
      <c r="D14" s="3">
        <f>SUM(D15:D18)</f>
        <v>0</v>
      </c>
      <c r="E14" s="3">
        <f>SUM(E15:E18)</f>
        <v>0</v>
      </c>
      <c r="F14" s="71"/>
    </row>
    <row r="15">
      <c r="A15" s="37">
        <v>6321</v>
      </c>
      <c r="B15" s="38" t="s">
        <v>28</v>
      </c>
      <c r="C15" s="36" t="s">
        <v>29</v>
      </c>
      <c r="D15" s="4"/>
      <c r="E15" s="4">
        <v>0</v>
      </c>
      <c r="F15" s="71"/>
    </row>
    <row r="16">
      <c r="A16" s="37">
        <v>6322</v>
      </c>
      <c r="B16" s="38" t="s">
        <v>30</v>
      </c>
      <c r="C16" s="36" t="s">
        <v>31</v>
      </c>
      <c r="D16" s="4"/>
      <c r="E16" s="4">
        <v>0</v>
      </c>
      <c r="F16" s="71"/>
    </row>
    <row r="17">
      <c r="A17" s="37">
        <v>6323</v>
      </c>
      <c r="B17" s="38" t="s">
        <v>32</v>
      </c>
      <c r="C17" s="36" t="s">
        <v>33</v>
      </c>
      <c r="D17" s="4"/>
      <c r="E17" s="4">
        <v>0</v>
      </c>
      <c r="F17" s="71"/>
    </row>
    <row r="18">
      <c r="A18" s="37">
        <v>6324</v>
      </c>
      <c r="B18" s="38" t="s">
        <v>34</v>
      </c>
      <c r="C18" s="39" t="s">
        <v>35</v>
      </c>
      <c r="D18" s="4"/>
      <c r="E18" s="4">
        <v>0</v>
      </c>
      <c r="F18" s="71"/>
    </row>
    <row r="19">
      <c r="A19" s="34" t="s">
        <v>36</v>
      </c>
      <c r="B19" s="35" t="s">
        <v>37</v>
      </c>
      <c r="C19" s="36" t="s">
        <v>36</v>
      </c>
      <c r="D19" s="3">
        <f>D20+D25</f>
        <v>0</v>
      </c>
      <c r="E19" s="3">
        <f>E20+E25</f>
        <v>0</v>
      </c>
      <c r="F19" s="71"/>
    </row>
    <row r="20">
      <c r="A20" s="37" t="s">
        <v>38</v>
      </c>
      <c r="B20" s="38" t="s">
        <v>39</v>
      </c>
      <c r="C20" s="39" t="s">
        <v>38</v>
      </c>
      <c r="D20" s="3">
        <f>SUM(D21:D24)</f>
        <v>0</v>
      </c>
      <c r="E20" s="3">
        <f>SUM(E21:E24)</f>
        <v>0</v>
      </c>
      <c r="F20" s="71"/>
    </row>
    <row r="21">
      <c r="A21" s="37" t="s">
        <v>40</v>
      </c>
      <c r="B21" s="38" t="s">
        <v>41</v>
      </c>
      <c r="C21" s="39" t="s">
        <v>40</v>
      </c>
      <c r="D21" s="4"/>
      <c r="E21" s="4">
        <v>0</v>
      </c>
      <c r="F21" s="71"/>
    </row>
    <row r="22">
      <c r="A22" s="37" t="s">
        <v>42</v>
      </c>
      <c r="B22" s="38" t="s">
        <v>43</v>
      </c>
      <c r="C22" s="39" t="s">
        <v>42</v>
      </c>
      <c r="D22" s="4"/>
      <c r="E22" s="4">
        <v>0</v>
      </c>
      <c r="F22" s="71"/>
    </row>
    <row r="23" ht="24">
      <c r="A23" s="37" t="s">
        <v>44</v>
      </c>
      <c r="B23" s="38" t="s">
        <v>45</v>
      </c>
      <c r="C23" s="39" t="s">
        <v>44</v>
      </c>
      <c r="D23" s="4"/>
      <c r="E23" s="4">
        <v>0</v>
      </c>
      <c r="F23" s="71"/>
    </row>
    <row r="24" ht="24">
      <c r="A24" s="37" t="s">
        <v>46</v>
      </c>
      <c r="B24" s="38" t="s">
        <v>47</v>
      </c>
      <c r="C24" s="39" t="s">
        <v>46</v>
      </c>
      <c r="D24" s="4"/>
      <c r="E24" s="4">
        <v>0</v>
      </c>
      <c r="F24" s="71"/>
    </row>
    <row r="25" s="71" customFormat="1" ht="24">
      <c r="A25" s="40" t="s">
        <v>48</v>
      </c>
      <c r="B25" s="41" t="s">
        <v>49</v>
      </c>
      <c r="C25" s="42" t="s">
        <v>48</v>
      </c>
      <c r="D25" s="3">
        <f>SUM(D26:D29)</f>
        <v>0</v>
      </c>
      <c r="E25" s="3">
        <f>SUM(E26:E29)</f>
        <v>0</v>
      </c>
    </row>
    <row r="26" s="74" customFormat="1" ht="24">
      <c r="A26" s="37" t="s">
        <v>50</v>
      </c>
      <c r="B26" s="38" t="s">
        <v>51</v>
      </c>
      <c r="C26" s="39" t="s">
        <v>50</v>
      </c>
      <c r="D26" s="4"/>
      <c r="E26" s="4">
        <v>0</v>
      </c>
      <c r="F26" s="71"/>
    </row>
    <row r="27" s="74" customFormat="1">
      <c r="A27" s="37" t="s">
        <v>52</v>
      </c>
      <c r="B27" s="38" t="s">
        <v>53</v>
      </c>
      <c r="C27" s="39" t="s">
        <v>52</v>
      </c>
      <c r="D27" s="4"/>
      <c r="E27" s="4">
        <v>0</v>
      </c>
      <c r="F27" s="71"/>
    </row>
    <row r="28" s="74" customFormat="1" ht="24">
      <c r="A28" s="37" t="s">
        <v>54</v>
      </c>
      <c r="B28" s="38" t="s">
        <v>55</v>
      </c>
      <c r="C28" s="39" t="s">
        <v>54</v>
      </c>
      <c r="D28" s="4"/>
      <c r="E28" s="4">
        <v>0</v>
      </c>
      <c r="F28" s="71"/>
    </row>
    <row r="29" s="74" customFormat="1" ht="24">
      <c r="A29" s="37" t="s">
        <v>56</v>
      </c>
      <c r="B29" s="38" t="s">
        <v>57</v>
      </c>
      <c r="C29" s="39" t="s">
        <v>56</v>
      </c>
      <c r="D29" s="4"/>
      <c r="E29" s="4">
        <v>0</v>
      </c>
      <c r="F29" s="71"/>
    </row>
    <row r="30" s="71" customFormat="1" ht="24">
      <c r="A30" s="43" t="s">
        <v>58</v>
      </c>
      <c r="B30" s="44" t="s">
        <v>59</v>
      </c>
      <c r="C30" s="42" t="s">
        <v>58</v>
      </c>
      <c r="D30" s="3">
        <f>SUM(D31:D34)</f>
        <v>0</v>
      </c>
      <c r="E30" s="3">
        <f>SUM(E31:E34)</f>
        <v>0</v>
      </c>
    </row>
    <row r="31" s="71" customFormat="1">
      <c r="A31" s="43">
        <v>6391</v>
      </c>
      <c r="B31" s="44" t="s">
        <v>60</v>
      </c>
      <c r="C31" s="42" t="s">
        <v>61</v>
      </c>
      <c r="D31" s="5"/>
      <c r="E31" s="5">
        <v>0</v>
      </c>
    </row>
    <row r="32" s="71" customFormat="1">
      <c r="A32" s="43">
        <v>6392</v>
      </c>
      <c r="B32" s="44" t="s">
        <v>62</v>
      </c>
      <c r="C32" s="42" t="s">
        <v>63</v>
      </c>
      <c r="D32" s="5"/>
      <c r="E32" s="5">
        <v>0</v>
      </c>
    </row>
    <row r="33" s="71" customFormat="1" ht="24">
      <c r="A33" s="43">
        <v>6393</v>
      </c>
      <c r="B33" s="44" t="s">
        <v>64</v>
      </c>
      <c r="C33" s="42" t="s">
        <v>65</v>
      </c>
      <c r="D33" s="5"/>
      <c r="E33" s="5">
        <v>0</v>
      </c>
    </row>
    <row r="34" s="71" customFormat="1" ht="24">
      <c r="A34" s="43">
        <v>6394</v>
      </c>
      <c r="B34" s="44" t="s">
        <v>66</v>
      </c>
      <c r="C34" s="42" t="s">
        <v>67</v>
      </c>
      <c r="D34" s="5"/>
      <c r="E34" s="5">
        <v>0</v>
      </c>
    </row>
    <row r="35" ht="24">
      <c r="A35" s="31">
        <v>671</v>
      </c>
      <c r="B35" s="45" t="s">
        <v>68</v>
      </c>
      <c r="C35" s="46" t="s">
        <v>69</v>
      </c>
      <c r="D35" s="3">
        <f>SUM(D36:D38)</f>
        <v>0</v>
      </c>
      <c r="E35" s="3">
        <f>SUM(E36:E38)</f>
        <v>0</v>
      </c>
      <c r="F35" s="71"/>
    </row>
    <row r="36">
      <c r="A36" s="47">
        <v>6711</v>
      </c>
      <c r="B36" s="38" t="s">
        <v>70</v>
      </c>
      <c r="C36" s="46" t="s">
        <v>71</v>
      </c>
      <c r="D36" s="6"/>
      <c r="E36" s="6">
        <v>0</v>
      </c>
      <c r="F36" s="71"/>
    </row>
    <row r="37" ht="24">
      <c r="A37" s="47">
        <v>6712</v>
      </c>
      <c r="B37" s="48" t="s">
        <v>72</v>
      </c>
      <c r="C37" s="46" t="s">
        <v>73</v>
      </c>
      <c r="D37" s="6"/>
      <c r="E37" s="6">
        <v>0</v>
      </c>
      <c r="F37" s="71"/>
    </row>
    <row r="38" ht="24">
      <c r="A38" s="47" t="s">
        <v>74</v>
      </c>
      <c r="B38" s="38" t="s">
        <v>75</v>
      </c>
      <c r="C38" s="46" t="s">
        <v>74</v>
      </c>
      <c r="D38" s="6"/>
      <c r="E38" s="6">
        <v>0</v>
      </c>
      <c r="F38" s="71"/>
    </row>
    <row r="39" s="72" customFormat="1">
      <c r="A39" s="31">
        <v>8</v>
      </c>
      <c r="B39" s="35" t="s">
        <v>76</v>
      </c>
      <c r="C39" s="33" t="s">
        <v>77</v>
      </c>
      <c r="D39" s="2">
        <f>D40</f>
        <v>0</v>
      </c>
      <c r="E39" s="2">
        <v>0</v>
      </c>
      <c r="F39" s="71"/>
    </row>
    <row r="40" ht="24">
      <c r="A40" s="47">
        <v>841</v>
      </c>
      <c r="B40" s="49" t="s">
        <v>78</v>
      </c>
      <c r="C40" s="46" t="s">
        <v>79</v>
      </c>
      <c r="D40" s="3">
        <f>SUM(D41:D42)</f>
        <v>0</v>
      </c>
      <c r="E40" s="3">
        <f>SUM(E41:E42)</f>
        <v>0</v>
      </c>
      <c r="F40" s="71"/>
    </row>
    <row r="41">
      <c r="A41" s="47">
        <v>8413</v>
      </c>
      <c r="B41" s="49" t="s">
        <v>80</v>
      </c>
      <c r="C41" s="46" t="s">
        <v>81</v>
      </c>
      <c r="D41" s="6"/>
      <c r="E41" s="6">
        <v>0</v>
      </c>
      <c r="F41" s="71"/>
    </row>
    <row r="42">
      <c r="A42" s="47">
        <v>8414</v>
      </c>
      <c r="B42" s="49" t="s">
        <v>82</v>
      </c>
      <c r="C42" s="46" t="s">
        <v>83</v>
      </c>
      <c r="D42" s="6"/>
      <c r="E42" s="6">
        <v>0</v>
      </c>
      <c r="F42" s="71"/>
    </row>
    <row r="43" s="70" customFormat="1" ht="56.25">
      <c r="A43" s="126" t="s">
        <v>84</v>
      </c>
      <c r="B43" s="127"/>
      <c r="C43" s="94"/>
      <c r="D43" s="1" t="s">
        <v>10</v>
      </c>
      <c r="E43" s="96" t="s">
        <v>11</v>
      </c>
    </row>
    <row r="44" ht="12.75" customHeight="1">
      <c r="A44" s="31">
        <v>3</v>
      </c>
      <c r="B44" s="32" t="s">
        <v>85</v>
      </c>
      <c r="C44" s="46" t="s">
        <v>6</v>
      </c>
      <c r="D44" s="3">
        <f>D45+D56+D94+D113+D122+D154+D165</f>
        <v>0</v>
      </c>
      <c r="E44" s="3">
        <f>E45+E56+E94+E113+E122+E154+E165</f>
        <v>0</v>
      </c>
    </row>
    <row r="45" ht="12.75" customHeight="1">
      <c r="A45" s="47">
        <v>31</v>
      </c>
      <c r="B45" s="49" t="s">
        <v>86</v>
      </c>
      <c r="C45" s="46" t="s">
        <v>87</v>
      </c>
      <c r="D45" s="3">
        <f>D46+D51+D52</f>
        <v>0</v>
      </c>
      <c r="E45" s="3">
        <f>E46+E51+E52</f>
        <v>0</v>
      </c>
    </row>
    <row r="46" ht="12.75" customHeight="1">
      <c r="A46" s="47">
        <v>311</v>
      </c>
      <c r="B46" s="49" t="s">
        <v>88</v>
      </c>
      <c r="C46" s="46" t="s">
        <v>89</v>
      </c>
      <c r="D46" s="3">
        <f>SUM(D47:D50)</f>
        <v>0</v>
      </c>
      <c r="E46" s="3">
        <f>SUM(E47:E50)</f>
        <v>0</v>
      </c>
    </row>
    <row r="47" ht="12.75" customHeight="1">
      <c r="A47" s="47">
        <v>3111</v>
      </c>
      <c r="B47" s="49" t="s">
        <v>90</v>
      </c>
      <c r="C47" s="46" t="s">
        <v>91</v>
      </c>
      <c r="D47" s="6"/>
      <c r="E47" s="6">
        <v>0</v>
      </c>
    </row>
    <row r="48" ht="12.75" customHeight="1">
      <c r="A48" s="47">
        <v>3112</v>
      </c>
      <c r="B48" s="49" t="s">
        <v>92</v>
      </c>
      <c r="C48" s="46" t="s">
        <v>93</v>
      </c>
      <c r="D48" s="6"/>
      <c r="E48" s="6">
        <v>0</v>
      </c>
    </row>
    <row r="49" ht="12.75" customHeight="1">
      <c r="A49" s="47">
        <v>3113</v>
      </c>
      <c r="B49" s="38" t="s">
        <v>94</v>
      </c>
      <c r="C49" s="46" t="s">
        <v>95</v>
      </c>
      <c r="D49" s="6"/>
      <c r="E49" s="6">
        <v>0</v>
      </c>
    </row>
    <row r="50" ht="12.75" customHeight="1">
      <c r="A50" s="47">
        <v>3114</v>
      </c>
      <c r="B50" s="38" t="s">
        <v>96</v>
      </c>
      <c r="C50" s="46" t="s">
        <v>97</v>
      </c>
      <c r="D50" s="6"/>
      <c r="E50" s="6">
        <v>0</v>
      </c>
    </row>
    <row r="51" ht="12.75" customHeight="1">
      <c r="A51" s="47">
        <v>312</v>
      </c>
      <c r="B51" s="38" t="s">
        <v>98</v>
      </c>
      <c r="C51" s="46" t="s">
        <v>99</v>
      </c>
      <c r="D51" s="6"/>
      <c r="E51" s="6">
        <v>0</v>
      </c>
    </row>
    <row r="52" ht="12.75" customHeight="1">
      <c r="A52" s="47">
        <v>313</v>
      </c>
      <c r="B52" s="38" t="s">
        <v>100</v>
      </c>
      <c r="C52" s="46" t="s">
        <v>101</v>
      </c>
      <c r="D52" s="3">
        <f>SUM(D53:D55)</f>
        <v>0</v>
      </c>
      <c r="E52" s="3">
        <f>SUM(E53:E55)</f>
        <v>0</v>
      </c>
    </row>
    <row r="53" ht="12.75" customHeight="1">
      <c r="A53" s="47">
        <v>3131</v>
      </c>
      <c r="B53" s="38" t="s">
        <v>102</v>
      </c>
      <c r="C53" s="46" t="s">
        <v>103</v>
      </c>
      <c r="D53" s="6"/>
      <c r="E53" s="6">
        <v>0</v>
      </c>
    </row>
    <row r="54" ht="12.75" customHeight="1">
      <c r="A54" s="47">
        <v>3132</v>
      </c>
      <c r="B54" s="38" t="s">
        <v>104</v>
      </c>
      <c r="C54" s="46" t="s">
        <v>105</v>
      </c>
      <c r="D54" s="6"/>
      <c r="E54" s="6">
        <v>0</v>
      </c>
    </row>
    <row r="55" ht="12.75" customHeight="1">
      <c r="A55" s="47">
        <v>3133</v>
      </c>
      <c r="B55" s="49" t="s">
        <v>106</v>
      </c>
      <c r="C55" s="46" t="s">
        <v>107</v>
      </c>
      <c r="D55" s="6"/>
      <c r="E55" s="6">
        <v>0</v>
      </c>
    </row>
    <row r="56" ht="12.75" customHeight="1">
      <c r="A56" s="37">
        <v>32</v>
      </c>
      <c r="B56" s="38" t="s">
        <v>108</v>
      </c>
      <c r="C56" s="46" t="s">
        <v>109</v>
      </c>
      <c r="D56" s="3">
        <f>D57+D62+D70+D80+D81+D86</f>
        <v>0</v>
      </c>
      <c r="E56" s="3">
        <f>E57+E62+E70+E80+E81+E86</f>
        <v>0</v>
      </c>
    </row>
    <row r="57" ht="12.75" customHeight="1">
      <c r="A57" s="47">
        <v>321</v>
      </c>
      <c r="B57" s="49" t="s">
        <v>110</v>
      </c>
      <c r="C57" s="46" t="s">
        <v>111</v>
      </c>
      <c r="D57" s="3">
        <f>SUM(D58:D61)</f>
        <v>0</v>
      </c>
      <c r="E57" s="3">
        <f>SUM(E58:E61)</f>
        <v>0</v>
      </c>
    </row>
    <row r="58" ht="12.75" customHeight="1">
      <c r="A58" s="47">
        <v>3211</v>
      </c>
      <c r="B58" s="49" t="s">
        <v>112</v>
      </c>
      <c r="C58" s="46" t="s">
        <v>113</v>
      </c>
      <c r="D58" s="6"/>
      <c r="E58" s="6">
        <v>0</v>
      </c>
    </row>
    <row r="59" ht="12.75" customHeight="1">
      <c r="A59" s="47">
        <v>3212</v>
      </c>
      <c r="B59" s="49" t="s">
        <v>114</v>
      </c>
      <c r="C59" s="46" t="s">
        <v>115</v>
      </c>
      <c r="D59" s="6"/>
      <c r="E59" s="6">
        <v>0</v>
      </c>
    </row>
    <row r="60" ht="12.75" customHeight="1">
      <c r="A60" s="47">
        <v>3213</v>
      </c>
      <c r="B60" s="49" t="s">
        <v>116</v>
      </c>
      <c r="C60" s="46" t="s">
        <v>117</v>
      </c>
      <c r="D60" s="6"/>
      <c r="E60" s="6">
        <v>0</v>
      </c>
    </row>
    <row r="61" ht="12.75" customHeight="1">
      <c r="A61" s="47">
        <v>3214</v>
      </c>
      <c r="B61" s="49" t="s">
        <v>118</v>
      </c>
      <c r="C61" s="46" t="s">
        <v>119</v>
      </c>
      <c r="D61" s="6"/>
      <c r="E61" s="6">
        <v>0</v>
      </c>
    </row>
    <row r="62" ht="12.75" customHeight="1">
      <c r="A62" s="47">
        <v>322</v>
      </c>
      <c r="B62" s="49" t="s">
        <v>120</v>
      </c>
      <c r="C62" s="46" t="s">
        <v>121</v>
      </c>
      <c r="D62" s="3">
        <f>SUM(D63:D69)</f>
        <v>0</v>
      </c>
      <c r="E62" s="3">
        <f>SUM(E63:E69)</f>
        <v>0</v>
      </c>
    </row>
    <row r="63" ht="12.75" customHeight="1">
      <c r="A63" s="47">
        <v>3221</v>
      </c>
      <c r="B63" s="49" t="s">
        <v>122</v>
      </c>
      <c r="C63" s="46" t="s">
        <v>123</v>
      </c>
      <c r="D63" s="6"/>
      <c r="E63" s="6">
        <v>0</v>
      </c>
    </row>
    <row r="64" ht="12.75" customHeight="1">
      <c r="A64" s="47">
        <v>3222</v>
      </c>
      <c r="B64" s="49" t="s">
        <v>124</v>
      </c>
      <c r="C64" s="46" t="s">
        <v>125</v>
      </c>
      <c r="D64" s="6"/>
      <c r="E64" s="6">
        <v>0</v>
      </c>
    </row>
    <row r="65" ht="12.75" customHeight="1">
      <c r="A65" s="47">
        <v>3223</v>
      </c>
      <c r="B65" s="38" t="s">
        <v>126</v>
      </c>
      <c r="C65" s="46" t="s">
        <v>127</v>
      </c>
      <c r="D65" s="6"/>
      <c r="E65" s="6">
        <v>0</v>
      </c>
    </row>
    <row r="66" ht="12.75" customHeight="1">
      <c r="A66" s="47">
        <v>3224</v>
      </c>
      <c r="B66" s="38" t="s">
        <v>128</v>
      </c>
      <c r="C66" s="46" t="s">
        <v>129</v>
      </c>
      <c r="D66" s="6"/>
      <c r="E66" s="6">
        <v>0</v>
      </c>
    </row>
    <row r="67" ht="12.75" customHeight="1">
      <c r="A67" s="47">
        <v>3225</v>
      </c>
      <c r="B67" s="38" t="s">
        <v>130</v>
      </c>
      <c r="C67" s="46" t="s">
        <v>131</v>
      </c>
      <c r="D67" s="6"/>
      <c r="E67" s="6">
        <v>0</v>
      </c>
    </row>
    <row r="68" ht="12.75" customHeight="1">
      <c r="A68" s="47">
        <v>3226</v>
      </c>
      <c r="B68" s="38" t="s">
        <v>132</v>
      </c>
      <c r="C68" s="46" t="s">
        <v>133</v>
      </c>
      <c r="D68" s="6"/>
      <c r="E68" s="6">
        <v>0</v>
      </c>
    </row>
    <row r="69" ht="12.75" customHeight="1">
      <c r="A69" s="47">
        <v>3227</v>
      </c>
      <c r="B69" s="38" t="s">
        <v>134</v>
      </c>
      <c r="C69" s="46" t="s">
        <v>135</v>
      </c>
      <c r="D69" s="6"/>
      <c r="E69" s="6">
        <v>0</v>
      </c>
    </row>
    <row r="70" ht="12.75" customHeight="1">
      <c r="A70" s="47">
        <v>323</v>
      </c>
      <c r="B70" s="38" t="s">
        <v>136</v>
      </c>
      <c r="C70" s="46" t="s">
        <v>137</v>
      </c>
      <c r="D70" s="3">
        <f>SUM(D71:D79)</f>
        <v>0</v>
      </c>
      <c r="E70" s="3">
        <f>SUM(E71:E79)</f>
        <v>0</v>
      </c>
    </row>
    <row r="71" ht="12.75" customHeight="1">
      <c r="A71" s="47">
        <v>3231</v>
      </c>
      <c r="B71" s="38" t="s">
        <v>138</v>
      </c>
      <c r="C71" s="46" t="s">
        <v>139</v>
      </c>
      <c r="D71" s="6"/>
      <c r="E71" s="6">
        <v>0</v>
      </c>
    </row>
    <row r="72" ht="12.75" customHeight="1">
      <c r="A72" s="47">
        <v>3232</v>
      </c>
      <c r="B72" s="38" t="s">
        <v>140</v>
      </c>
      <c r="C72" s="46" t="s">
        <v>141</v>
      </c>
      <c r="D72" s="6"/>
      <c r="E72" s="6">
        <v>0</v>
      </c>
    </row>
    <row r="73" ht="12.75" customHeight="1">
      <c r="A73" s="47">
        <v>3233</v>
      </c>
      <c r="B73" s="38" t="s">
        <v>142</v>
      </c>
      <c r="C73" s="46" t="s">
        <v>143</v>
      </c>
      <c r="D73" s="6"/>
      <c r="E73" s="6">
        <v>0</v>
      </c>
    </row>
    <row r="74" ht="12.75" customHeight="1">
      <c r="A74" s="47">
        <v>3234</v>
      </c>
      <c r="B74" s="38" t="s">
        <v>144</v>
      </c>
      <c r="C74" s="46" t="s">
        <v>145</v>
      </c>
      <c r="D74" s="6"/>
      <c r="E74" s="6">
        <v>0</v>
      </c>
    </row>
    <row r="75" ht="12.75" customHeight="1">
      <c r="A75" s="47">
        <v>3235</v>
      </c>
      <c r="B75" s="49" t="s">
        <v>146</v>
      </c>
      <c r="C75" s="46" t="s">
        <v>147</v>
      </c>
      <c r="D75" s="6"/>
      <c r="E75" s="6">
        <v>0</v>
      </c>
    </row>
    <row r="76" ht="12.75" customHeight="1">
      <c r="A76" s="47">
        <v>3236</v>
      </c>
      <c r="B76" s="49" t="s">
        <v>148</v>
      </c>
      <c r="C76" s="46" t="s">
        <v>149</v>
      </c>
      <c r="D76" s="6"/>
      <c r="E76" s="6">
        <v>0</v>
      </c>
    </row>
    <row r="77" ht="12.75" customHeight="1">
      <c r="A77" s="47">
        <v>3237</v>
      </c>
      <c r="B77" s="49" t="s">
        <v>150</v>
      </c>
      <c r="C77" s="46" t="s">
        <v>151</v>
      </c>
      <c r="D77" s="6"/>
      <c r="E77" s="6">
        <v>0</v>
      </c>
    </row>
    <row r="78" ht="12.75" customHeight="1">
      <c r="A78" s="47">
        <v>3238</v>
      </c>
      <c r="B78" s="49" t="s">
        <v>152</v>
      </c>
      <c r="C78" s="46" t="s">
        <v>153</v>
      </c>
      <c r="D78" s="6"/>
      <c r="E78" s="6">
        <v>0</v>
      </c>
    </row>
    <row r="79" ht="12.75" customHeight="1">
      <c r="A79" s="47">
        <v>3239</v>
      </c>
      <c r="B79" s="49" t="s">
        <v>154</v>
      </c>
      <c r="C79" s="46" t="s">
        <v>155</v>
      </c>
      <c r="D79" s="6"/>
      <c r="E79" s="6">
        <v>0</v>
      </c>
    </row>
    <row r="80" ht="12.75" customHeight="1">
      <c r="A80" s="47">
        <v>324</v>
      </c>
      <c r="B80" s="49" t="s">
        <v>156</v>
      </c>
      <c r="C80" s="46" t="s">
        <v>157</v>
      </c>
      <c r="D80" s="6"/>
      <c r="E80" s="6">
        <v>0</v>
      </c>
    </row>
    <row r="81" ht="24">
      <c r="A81" s="37" t="s">
        <v>158</v>
      </c>
      <c r="B81" s="38" t="s">
        <v>159</v>
      </c>
      <c r="C81" s="39" t="s">
        <v>158</v>
      </c>
      <c r="D81" s="3">
        <f>SUM(D82:D85)</f>
        <v>0</v>
      </c>
      <c r="E81" s="3">
        <f>SUM(E82:E85)</f>
        <v>0</v>
      </c>
    </row>
    <row r="82">
      <c r="A82" s="37" t="s">
        <v>160</v>
      </c>
      <c r="B82" s="38" t="s">
        <v>161</v>
      </c>
      <c r="C82" s="39" t="s">
        <v>160</v>
      </c>
      <c r="D82" s="4"/>
      <c r="E82" s="4">
        <v>0</v>
      </c>
    </row>
    <row r="83" ht="12.75" customHeight="1">
      <c r="A83" s="37" t="s">
        <v>162</v>
      </c>
      <c r="B83" s="38" t="s">
        <v>163</v>
      </c>
      <c r="C83" s="39" t="s">
        <v>162</v>
      </c>
      <c r="D83" s="4"/>
      <c r="E83" s="4">
        <v>0</v>
      </c>
    </row>
    <row r="84">
      <c r="A84" s="37" t="s">
        <v>164</v>
      </c>
      <c r="B84" s="38" t="s">
        <v>165</v>
      </c>
      <c r="C84" s="39" t="s">
        <v>164</v>
      </c>
      <c r="D84" s="4"/>
      <c r="E84" s="4">
        <v>0</v>
      </c>
    </row>
    <row r="85">
      <c r="A85" s="37" t="s">
        <v>166</v>
      </c>
      <c r="B85" s="38" t="s">
        <v>167</v>
      </c>
      <c r="C85" s="39" t="s">
        <v>166</v>
      </c>
      <c r="D85" s="4"/>
      <c r="E85" s="4">
        <v>0</v>
      </c>
    </row>
    <row r="86" ht="12.75" customHeight="1">
      <c r="A86" s="47">
        <v>329</v>
      </c>
      <c r="B86" s="49" t="s">
        <v>168</v>
      </c>
      <c r="C86" s="46" t="s">
        <v>169</v>
      </c>
      <c r="D86" s="3">
        <f>SUM(D87:D93)</f>
        <v>0</v>
      </c>
      <c r="E86" s="3">
        <f>SUM(E87:E93)</f>
        <v>0</v>
      </c>
    </row>
    <row r="87" ht="12.75" customHeight="1">
      <c r="A87" s="47">
        <v>3291</v>
      </c>
      <c r="B87" s="50" t="s">
        <v>170</v>
      </c>
      <c r="C87" s="46" t="s">
        <v>171</v>
      </c>
      <c r="D87" s="6"/>
      <c r="E87" s="6">
        <v>0</v>
      </c>
    </row>
    <row r="88" ht="12.75" customHeight="1">
      <c r="A88" s="47">
        <v>3292</v>
      </c>
      <c r="B88" s="49" t="s">
        <v>172</v>
      </c>
      <c r="C88" s="46" t="s">
        <v>173</v>
      </c>
      <c r="D88" s="6"/>
      <c r="E88" s="6">
        <v>0</v>
      </c>
    </row>
    <row r="89" ht="12.75" customHeight="1">
      <c r="A89" s="47">
        <v>3293</v>
      </c>
      <c r="B89" s="49" t="s">
        <v>174</v>
      </c>
      <c r="C89" s="46" t="s">
        <v>175</v>
      </c>
      <c r="D89" s="6"/>
      <c r="E89" s="6">
        <v>0</v>
      </c>
    </row>
    <row r="90" ht="12.75" customHeight="1">
      <c r="A90" s="47">
        <v>3294</v>
      </c>
      <c r="B90" s="49" t="s">
        <v>176</v>
      </c>
      <c r="C90" s="46" t="s">
        <v>177</v>
      </c>
      <c r="D90" s="6"/>
      <c r="E90" s="6">
        <v>0</v>
      </c>
    </row>
    <row r="91" ht="12.75" customHeight="1">
      <c r="A91" s="47">
        <v>3295</v>
      </c>
      <c r="B91" s="49" t="s">
        <v>178</v>
      </c>
      <c r="C91" s="46" t="s">
        <v>179</v>
      </c>
      <c r="D91" s="6"/>
      <c r="E91" s="6">
        <v>0</v>
      </c>
    </row>
    <row r="92" ht="12.75" customHeight="1">
      <c r="A92" s="47" t="s">
        <v>180</v>
      </c>
      <c r="B92" s="49" t="s">
        <v>181</v>
      </c>
      <c r="C92" s="46" t="s">
        <v>180</v>
      </c>
      <c r="D92" s="6"/>
      <c r="E92" s="6">
        <v>0</v>
      </c>
    </row>
    <row r="93" ht="12.75" customHeight="1">
      <c r="A93" s="47">
        <v>3299</v>
      </c>
      <c r="B93" s="49" t="s">
        <v>182</v>
      </c>
      <c r="C93" s="46" t="s">
        <v>183</v>
      </c>
      <c r="D93" s="6"/>
      <c r="E93" s="6">
        <v>0</v>
      </c>
    </row>
    <row r="94" ht="12.75" customHeight="1">
      <c r="A94" s="47">
        <v>34</v>
      </c>
      <c r="B94" s="50" t="s">
        <v>184</v>
      </c>
      <c r="C94" s="46" t="s">
        <v>185</v>
      </c>
      <c r="D94" s="3">
        <f>D95+D100+D108</f>
        <v>0</v>
      </c>
      <c r="E94" s="3">
        <f>E95+E100+E108</f>
        <v>0</v>
      </c>
    </row>
    <row r="95" ht="12.75" customHeight="1">
      <c r="A95" s="47">
        <v>341</v>
      </c>
      <c r="B95" s="49" t="s">
        <v>186</v>
      </c>
      <c r="C95" s="46" t="s">
        <v>187</v>
      </c>
      <c r="D95" s="3">
        <f>SUM(D96:D99)</f>
        <v>0</v>
      </c>
      <c r="E95" s="3">
        <f>SUM(E96:E99)</f>
        <v>0</v>
      </c>
    </row>
    <row r="96" ht="12.75" customHeight="1">
      <c r="A96" s="47">
        <v>3411</v>
      </c>
      <c r="B96" s="49" t="s">
        <v>188</v>
      </c>
      <c r="C96" s="46" t="s">
        <v>189</v>
      </c>
      <c r="D96" s="6"/>
      <c r="E96" s="6">
        <v>0</v>
      </c>
    </row>
    <row r="97" ht="12.75" customHeight="1">
      <c r="A97" s="47">
        <v>3412</v>
      </c>
      <c r="B97" s="49" t="s">
        <v>190</v>
      </c>
      <c r="C97" s="46" t="s">
        <v>191</v>
      </c>
      <c r="D97" s="6"/>
      <c r="E97" s="6">
        <v>0</v>
      </c>
    </row>
    <row r="98" ht="12.75" customHeight="1">
      <c r="A98" s="47">
        <v>3413</v>
      </c>
      <c r="B98" s="49" t="s">
        <v>192</v>
      </c>
      <c r="C98" s="46" t="s">
        <v>193</v>
      </c>
      <c r="D98" s="6"/>
      <c r="E98" s="6">
        <v>0</v>
      </c>
    </row>
    <row r="99" ht="12.75" customHeight="1">
      <c r="A99" s="47">
        <v>3419</v>
      </c>
      <c r="B99" s="49" t="s">
        <v>194</v>
      </c>
      <c r="C99" s="46" t="s">
        <v>195</v>
      </c>
      <c r="D99" s="6"/>
      <c r="E99" s="6">
        <v>0</v>
      </c>
    </row>
    <row r="100" ht="12.75" customHeight="1">
      <c r="A100" s="47">
        <v>342</v>
      </c>
      <c r="B100" s="49" t="s">
        <v>196</v>
      </c>
      <c r="C100" s="46" t="s">
        <v>197</v>
      </c>
      <c r="D100" s="3">
        <f>SUM(D101:D107)</f>
        <v>0</v>
      </c>
      <c r="E100" s="3">
        <f>SUM(E101:E107)</f>
        <v>0</v>
      </c>
    </row>
    <row r="101" ht="24">
      <c r="A101" s="47">
        <v>3421</v>
      </c>
      <c r="B101" s="49" t="s">
        <v>198</v>
      </c>
      <c r="C101" s="46" t="s">
        <v>199</v>
      </c>
      <c r="D101" s="6"/>
      <c r="E101" s="6">
        <v>0</v>
      </c>
    </row>
    <row r="102" ht="24">
      <c r="A102" s="47">
        <v>3422</v>
      </c>
      <c r="B102" s="50" t="s">
        <v>200</v>
      </c>
      <c r="C102" s="46" t="s">
        <v>201</v>
      </c>
      <c r="D102" s="6"/>
      <c r="E102" s="6">
        <v>0</v>
      </c>
    </row>
    <row r="103" ht="24">
      <c r="A103" s="47">
        <v>3423</v>
      </c>
      <c r="B103" s="50" t="s">
        <v>202</v>
      </c>
      <c r="C103" s="46" t="s">
        <v>203</v>
      </c>
      <c r="D103" s="6"/>
      <c r="E103" s="6">
        <v>0</v>
      </c>
    </row>
    <row r="104" ht="12.75" customHeight="1">
      <c r="A104" s="47">
        <v>3425</v>
      </c>
      <c r="B104" s="49" t="s">
        <v>204</v>
      </c>
      <c r="C104" s="46" t="s">
        <v>205</v>
      </c>
      <c r="D104" s="6"/>
      <c r="E104" s="6">
        <v>0</v>
      </c>
    </row>
    <row r="105">
      <c r="A105" s="47">
        <v>3426</v>
      </c>
      <c r="B105" s="49" t="s">
        <v>206</v>
      </c>
      <c r="C105" s="46" t="s">
        <v>207</v>
      </c>
      <c r="D105" s="6"/>
      <c r="E105" s="6">
        <v>0</v>
      </c>
    </row>
    <row r="106" ht="24">
      <c r="A106" s="47">
        <v>3427</v>
      </c>
      <c r="B106" s="49" t="s">
        <v>208</v>
      </c>
      <c r="C106" s="46" t="s">
        <v>209</v>
      </c>
      <c r="D106" s="6"/>
      <c r="E106" s="6">
        <v>0</v>
      </c>
    </row>
    <row r="107" ht="12.75" customHeight="1">
      <c r="A107" s="47">
        <v>3428</v>
      </c>
      <c r="B107" s="49" t="s">
        <v>210</v>
      </c>
      <c r="C107" s="46" t="s">
        <v>211</v>
      </c>
      <c r="D107" s="6"/>
      <c r="E107" s="6">
        <v>0</v>
      </c>
    </row>
    <row r="108" ht="12.75" customHeight="1">
      <c r="A108" s="47">
        <v>343</v>
      </c>
      <c r="B108" s="38" t="s">
        <v>212</v>
      </c>
      <c r="C108" s="46" t="s">
        <v>213</v>
      </c>
      <c r="D108" s="3">
        <f>SUM(D109:D112)</f>
        <v>0</v>
      </c>
      <c r="E108" s="3">
        <f>SUM(E109:E112)</f>
        <v>0</v>
      </c>
    </row>
    <row r="109" ht="12.75" customHeight="1">
      <c r="A109" s="47">
        <v>3431</v>
      </c>
      <c r="B109" s="48" t="s">
        <v>214</v>
      </c>
      <c r="C109" s="46" t="s">
        <v>215</v>
      </c>
      <c r="D109" s="6"/>
      <c r="E109" s="6">
        <v>0</v>
      </c>
    </row>
    <row r="110" ht="12.75" customHeight="1">
      <c r="A110" s="47">
        <v>3432</v>
      </c>
      <c r="B110" s="38" t="s">
        <v>216</v>
      </c>
      <c r="C110" s="46" t="s">
        <v>217</v>
      </c>
      <c r="D110" s="6"/>
      <c r="E110" s="6">
        <v>0</v>
      </c>
    </row>
    <row r="111" ht="12.75" customHeight="1">
      <c r="A111" s="47">
        <v>3433</v>
      </c>
      <c r="B111" s="38" t="s">
        <v>218</v>
      </c>
      <c r="C111" s="46" t="s">
        <v>219</v>
      </c>
      <c r="D111" s="6"/>
      <c r="E111" s="6">
        <v>0</v>
      </c>
    </row>
    <row r="112" ht="12.75" customHeight="1">
      <c r="A112" s="47">
        <v>3434</v>
      </c>
      <c r="B112" s="38" t="s">
        <v>220</v>
      </c>
      <c r="C112" s="46" t="s">
        <v>221</v>
      </c>
      <c r="D112" s="6"/>
      <c r="E112" s="6">
        <v>0</v>
      </c>
    </row>
    <row r="113" ht="12.75" customHeight="1">
      <c r="A113" s="47">
        <v>35</v>
      </c>
      <c r="B113" s="38" t="s">
        <v>222</v>
      </c>
      <c r="C113" s="46" t="s">
        <v>223</v>
      </c>
      <c r="D113" s="3">
        <f>D114+D117+D121</f>
        <v>0</v>
      </c>
      <c r="E113" s="3">
        <f>E114+E117+E121</f>
        <v>0</v>
      </c>
    </row>
    <row r="114" ht="24">
      <c r="A114" s="47">
        <v>351</v>
      </c>
      <c r="B114" s="38" t="s">
        <v>224</v>
      </c>
      <c r="C114" s="46" t="s">
        <v>225</v>
      </c>
      <c r="D114" s="3">
        <f>SUM(D115:D116)</f>
        <v>0</v>
      </c>
      <c r="E114" s="3">
        <f>SUM(E115:E116)</f>
        <v>0</v>
      </c>
    </row>
    <row r="115" ht="24">
      <c r="A115" s="47">
        <v>3511</v>
      </c>
      <c r="B115" s="38" t="s">
        <v>226</v>
      </c>
      <c r="C115" s="46" t="s">
        <v>227</v>
      </c>
      <c r="D115" s="6"/>
      <c r="E115" s="6">
        <v>0</v>
      </c>
    </row>
    <row r="116" ht="12.75" customHeight="1">
      <c r="A116" s="47">
        <v>3512</v>
      </c>
      <c r="B116" s="38" t="s">
        <v>228</v>
      </c>
      <c r="C116" s="46" t="s">
        <v>229</v>
      </c>
      <c r="D116" s="6"/>
      <c r="E116" s="6">
        <v>0</v>
      </c>
    </row>
    <row r="117" ht="36">
      <c r="A117" s="47">
        <v>352</v>
      </c>
      <c r="B117" s="38" t="s">
        <v>230</v>
      </c>
      <c r="C117" s="46" t="s">
        <v>231</v>
      </c>
      <c r="D117" s="3">
        <f>SUM(D118:D120)</f>
        <v>0</v>
      </c>
      <c r="E117" s="3">
        <f>SUM(E118:E120)</f>
        <v>0</v>
      </c>
    </row>
    <row r="118" ht="24">
      <c r="A118" s="47">
        <v>3521</v>
      </c>
      <c r="B118" s="38" t="s">
        <v>232</v>
      </c>
      <c r="C118" s="46" t="s">
        <v>233</v>
      </c>
      <c r="D118" s="6"/>
      <c r="E118" s="6">
        <v>0</v>
      </c>
    </row>
    <row r="119" ht="12.75" customHeight="1">
      <c r="A119" s="47">
        <v>3522</v>
      </c>
      <c r="B119" s="38" t="s">
        <v>234</v>
      </c>
      <c r="C119" s="46" t="s">
        <v>235</v>
      </c>
      <c r="D119" s="6"/>
      <c r="E119" s="6">
        <v>0</v>
      </c>
    </row>
    <row r="120" ht="12.75" customHeight="1">
      <c r="A120" s="47">
        <v>3523</v>
      </c>
      <c r="B120" s="49" t="s">
        <v>236</v>
      </c>
      <c r="C120" s="46" t="s">
        <v>237</v>
      </c>
      <c r="D120" s="6"/>
      <c r="E120" s="6">
        <v>0</v>
      </c>
    </row>
    <row r="121" ht="24">
      <c r="A121" s="47" t="s">
        <v>238</v>
      </c>
      <c r="B121" s="49" t="s">
        <v>239</v>
      </c>
      <c r="C121" s="46" t="s">
        <v>238</v>
      </c>
      <c r="D121" s="6"/>
      <c r="E121" s="6">
        <v>0</v>
      </c>
    </row>
    <row r="122" ht="24">
      <c r="A122" s="47">
        <v>36</v>
      </c>
      <c r="B122" s="38" t="s">
        <v>240</v>
      </c>
      <c r="C122" s="46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ht="12.75" customHeight="1">
      <c r="A123" s="47">
        <v>361</v>
      </c>
      <c r="B123" s="49" t="s">
        <v>242</v>
      </c>
      <c r="C123" s="46" t="s">
        <v>243</v>
      </c>
      <c r="D123" s="3">
        <f>SUM(D124:D125)</f>
        <v>0</v>
      </c>
      <c r="E123" s="3">
        <f>SUM(E124:E125)</f>
        <v>0</v>
      </c>
    </row>
    <row r="124" ht="12.75" customHeight="1">
      <c r="A124" s="47">
        <v>3611</v>
      </c>
      <c r="B124" s="49" t="s">
        <v>244</v>
      </c>
      <c r="C124" s="46" t="s">
        <v>245</v>
      </c>
      <c r="D124" s="6"/>
      <c r="E124" s="6">
        <v>0</v>
      </c>
    </row>
    <row r="125" ht="12.75" customHeight="1">
      <c r="A125" s="47">
        <v>3612</v>
      </c>
      <c r="B125" s="49" t="s">
        <v>246</v>
      </c>
      <c r="C125" s="46" t="s">
        <v>247</v>
      </c>
      <c r="D125" s="6"/>
      <c r="E125" s="6">
        <v>0</v>
      </c>
    </row>
    <row r="126" ht="24">
      <c r="A126" s="47">
        <v>362</v>
      </c>
      <c r="B126" s="49" t="s">
        <v>248</v>
      </c>
      <c r="C126" s="46" t="s">
        <v>249</v>
      </c>
      <c r="D126" s="3">
        <f>SUM(D127:D128)</f>
        <v>0</v>
      </c>
      <c r="E126" s="3">
        <f>SUM(E127:E128)</f>
        <v>0</v>
      </c>
    </row>
    <row r="127" ht="24">
      <c r="A127" s="47">
        <v>3621</v>
      </c>
      <c r="B127" s="38" t="s">
        <v>250</v>
      </c>
      <c r="C127" s="46" t="s">
        <v>251</v>
      </c>
      <c r="D127" s="6"/>
      <c r="E127" s="6">
        <v>0</v>
      </c>
    </row>
    <row r="128" ht="24">
      <c r="A128" s="47">
        <v>3622</v>
      </c>
      <c r="B128" s="38" t="s">
        <v>252</v>
      </c>
      <c r="C128" s="46" t="s">
        <v>253</v>
      </c>
      <c r="D128" s="6"/>
      <c r="E128" s="6">
        <v>0</v>
      </c>
    </row>
    <row r="129" ht="24">
      <c r="A129" s="47">
        <v>363</v>
      </c>
      <c r="B129" s="38" t="s">
        <v>254</v>
      </c>
      <c r="C129" s="46" t="s">
        <v>255</v>
      </c>
      <c r="D129" s="3">
        <f>SUM(D130:D133)</f>
        <v>0</v>
      </c>
      <c r="E129" s="3">
        <f>SUM(E130:E133)</f>
        <v>0</v>
      </c>
    </row>
    <row r="130">
      <c r="A130" s="47">
        <v>3631</v>
      </c>
      <c r="B130" s="38" t="s">
        <v>256</v>
      </c>
      <c r="C130" s="46" t="s">
        <v>257</v>
      </c>
      <c r="D130" s="6"/>
      <c r="E130" s="6">
        <v>0</v>
      </c>
    </row>
    <row r="131">
      <c r="A131" s="47">
        <v>3632</v>
      </c>
      <c r="B131" s="38" t="s">
        <v>258</v>
      </c>
      <c r="C131" s="46" t="s">
        <v>259</v>
      </c>
      <c r="D131" s="6"/>
      <c r="E131" s="6">
        <v>0</v>
      </c>
    </row>
    <row r="132" ht="24">
      <c r="A132" s="47" t="s">
        <v>260</v>
      </c>
      <c r="B132" s="38" t="s">
        <v>261</v>
      </c>
      <c r="C132" s="46" t="s">
        <v>260</v>
      </c>
      <c r="D132" s="6"/>
      <c r="E132" s="6">
        <v>0</v>
      </c>
    </row>
    <row r="133" ht="24">
      <c r="A133" s="47" t="s">
        <v>262</v>
      </c>
      <c r="B133" s="38" t="s">
        <v>263</v>
      </c>
      <c r="C133" s="46" t="s">
        <v>262</v>
      </c>
      <c r="D133" s="6"/>
      <c r="E133" s="6">
        <v>0</v>
      </c>
    </row>
    <row r="134" ht="24">
      <c r="A134" s="37" t="s">
        <v>264</v>
      </c>
      <c r="B134" s="38" t="s">
        <v>265</v>
      </c>
      <c r="C134" s="39" t="s">
        <v>264</v>
      </c>
      <c r="D134" s="3">
        <f>SUM(D135:D137)</f>
        <v>0</v>
      </c>
      <c r="E134" s="3">
        <f>SUM(E135:E137)</f>
        <v>0</v>
      </c>
    </row>
    <row r="135">
      <c r="A135" s="37" t="s">
        <v>266</v>
      </c>
      <c r="B135" s="38" t="s">
        <v>267</v>
      </c>
      <c r="C135" s="39" t="s">
        <v>266</v>
      </c>
      <c r="D135" s="4"/>
      <c r="E135" s="4">
        <v>0</v>
      </c>
    </row>
    <row r="136">
      <c r="A136" s="37" t="s">
        <v>268</v>
      </c>
      <c r="B136" s="38" t="s">
        <v>269</v>
      </c>
      <c r="C136" s="39" t="s">
        <v>268</v>
      </c>
      <c r="D136" s="4"/>
      <c r="E136" s="4">
        <v>0</v>
      </c>
    </row>
    <row r="137">
      <c r="A137" s="37" t="s">
        <v>270</v>
      </c>
      <c r="B137" s="38" t="s">
        <v>271</v>
      </c>
      <c r="C137" s="39" t="s">
        <v>270</v>
      </c>
      <c r="D137" s="4"/>
      <c r="E137" s="4">
        <v>0</v>
      </c>
    </row>
    <row r="138">
      <c r="A138" s="47" t="s">
        <v>272</v>
      </c>
      <c r="B138" s="38" t="s">
        <v>273</v>
      </c>
      <c r="C138" s="46" t="s">
        <v>272</v>
      </c>
      <c r="D138" s="3">
        <f>SUM(D139:D141)</f>
        <v>0</v>
      </c>
      <c r="E138" s="3">
        <f>SUM(E139:E141)</f>
        <v>0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6"/>
      <c r="E139" s="6">
        <v>0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6"/>
      <c r="E140" s="6">
        <v>0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6"/>
      <c r="E141" s="6">
        <v>0</v>
      </c>
    </row>
    <row r="142" ht="24">
      <c r="A142" s="47" t="s">
        <v>280</v>
      </c>
      <c r="B142" s="49" t="s">
        <v>281</v>
      </c>
      <c r="C142" s="46" t="s">
        <v>280</v>
      </c>
      <c r="D142" s="3">
        <f>SUM(D143:D145)</f>
        <v>0</v>
      </c>
      <c r="E142" s="3">
        <f>SUM(E143:E145)</f>
        <v>0</v>
      </c>
    </row>
    <row r="143" ht="24">
      <c r="A143" s="47">
        <v>3672</v>
      </c>
      <c r="B143" s="49" t="s">
        <v>282</v>
      </c>
      <c r="C143" s="46" t="s">
        <v>283</v>
      </c>
      <c r="D143" s="6"/>
      <c r="E143" s="6">
        <v>0</v>
      </c>
    </row>
    <row r="144" ht="24">
      <c r="A144" s="47">
        <v>3673</v>
      </c>
      <c r="B144" s="49" t="s">
        <v>284</v>
      </c>
      <c r="C144" s="46" t="s">
        <v>285</v>
      </c>
      <c r="D144" s="6"/>
      <c r="E144" s="6">
        <v>0</v>
      </c>
    </row>
    <row r="145" ht="24">
      <c r="A145" s="47">
        <v>3674</v>
      </c>
      <c r="B145" s="49" t="s">
        <v>286</v>
      </c>
      <c r="C145" s="46" t="s">
        <v>287</v>
      </c>
      <c r="D145" s="6"/>
      <c r="E145" s="6">
        <v>0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3">
        <f>SUM(D147:D148)</f>
        <v>0</v>
      </c>
      <c r="E146" s="3">
        <f>SUM(E147:E148)</f>
        <v>0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6"/>
      <c r="E147" s="6">
        <v>0</v>
      </c>
    </row>
    <row r="148">
      <c r="A148" s="47" t="s">
        <v>292</v>
      </c>
      <c r="B148" s="49" t="s">
        <v>293</v>
      </c>
      <c r="C148" s="46" t="s">
        <v>292</v>
      </c>
      <c r="D148" s="6"/>
      <c r="E148" s="6">
        <v>0</v>
      </c>
    </row>
    <row r="149" ht="24">
      <c r="A149" s="47" t="s">
        <v>294</v>
      </c>
      <c r="B149" s="49" t="s">
        <v>295</v>
      </c>
      <c r="C149" s="46" t="s">
        <v>294</v>
      </c>
      <c r="D149" s="3">
        <f>SUM(D150:D153)</f>
        <v>0</v>
      </c>
      <c r="E149" s="3">
        <f>SUM(E150:E153)</f>
        <v>0</v>
      </c>
    </row>
    <row r="150" ht="12.75" customHeight="1">
      <c r="A150" s="47" t="s">
        <v>296</v>
      </c>
      <c r="B150" s="49" t="s">
        <v>60</v>
      </c>
      <c r="C150" s="46" t="s">
        <v>296</v>
      </c>
      <c r="D150" s="6"/>
      <c r="E150" s="6">
        <v>0</v>
      </c>
    </row>
    <row r="151" ht="12.75" customHeight="1">
      <c r="A151" s="47" t="s">
        <v>297</v>
      </c>
      <c r="B151" s="49" t="s">
        <v>62</v>
      </c>
      <c r="C151" s="46" t="s">
        <v>297</v>
      </c>
      <c r="D151" s="6"/>
      <c r="E151" s="6">
        <v>0</v>
      </c>
    </row>
    <row r="152" ht="24">
      <c r="A152" s="47" t="s">
        <v>298</v>
      </c>
      <c r="B152" s="49" t="s">
        <v>64</v>
      </c>
      <c r="C152" s="46" t="s">
        <v>298</v>
      </c>
      <c r="D152" s="6"/>
      <c r="E152" s="6">
        <v>0</v>
      </c>
    </row>
    <row r="153" ht="24">
      <c r="A153" s="47" t="s">
        <v>299</v>
      </c>
      <c r="B153" s="49" t="s">
        <v>66</v>
      </c>
      <c r="C153" s="46" t="s">
        <v>299</v>
      </c>
      <c r="D153" s="6"/>
      <c r="E153" s="6">
        <v>0</v>
      </c>
    </row>
    <row r="154" ht="24">
      <c r="A154" s="47">
        <v>37</v>
      </c>
      <c r="B154" s="49" t="s">
        <v>300</v>
      </c>
      <c r="C154" s="46" t="s">
        <v>301</v>
      </c>
      <c r="D154" s="3">
        <f>D155+D161</f>
        <v>0</v>
      </c>
      <c r="E154" s="3">
        <f>E155+E161</f>
        <v>0</v>
      </c>
    </row>
    <row r="155" ht="24">
      <c r="A155" s="47">
        <v>371</v>
      </c>
      <c r="B155" s="49" t="s">
        <v>302</v>
      </c>
      <c r="C155" s="46" t="s">
        <v>303</v>
      </c>
      <c r="D155" s="3">
        <f>SUM(D156:D160)</f>
        <v>0</v>
      </c>
      <c r="E155" s="3">
        <f>SUM(E156:E160)</f>
        <v>0</v>
      </c>
    </row>
    <row r="156" ht="24">
      <c r="A156" s="47">
        <v>3711</v>
      </c>
      <c r="B156" s="49" t="s">
        <v>304</v>
      </c>
      <c r="C156" s="46" t="s">
        <v>305</v>
      </c>
      <c r="D156" s="6"/>
      <c r="E156" s="6">
        <v>0</v>
      </c>
    </row>
    <row r="157" ht="24">
      <c r="A157" s="47">
        <v>3712</v>
      </c>
      <c r="B157" s="49" t="s">
        <v>306</v>
      </c>
      <c r="C157" s="46" t="s">
        <v>307</v>
      </c>
      <c r="D157" s="6"/>
      <c r="E157" s="6">
        <v>0</v>
      </c>
    </row>
    <row r="158" ht="24">
      <c r="A158" s="47" t="s">
        <v>308</v>
      </c>
      <c r="B158" s="49" t="s">
        <v>309</v>
      </c>
      <c r="C158" s="46" t="s">
        <v>308</v>
      </c>
      <c r="D158" s="6"/>
      <c r="E158" s="6">
        <v>0</v>
      </c>
    </row>
    <row r="159" ht="24">
      <c r="A159" s="47" t="s">
        <v>310</v>
      </c>
      <c r="B159" s="49" t="s">
        <v>311</v>
      </c>
      <c r="C159" s="46" t="s">
        <v>310</v>
      </c>
      <c r="D159" s="6"/>
      <c r="E159" s="6">
        <v>0</v>
      </c>
    </row>
    <row r="160">
      <c r="A160" s="47" t="s">
        <v>312</v>
      </c>
      <c r="B160" s="38" t="s">
        <v>313</v>
      </c>
      <c r="C160" s="46" t="s">
        <v>312</v>
      </c>
      <c r="D160" s="6"/>
      <c r="E160" s="6">
        <v>0</v>
      </c>
    </row>
    <row r="161" ht="24">
      <c r="A161" s="47">
        <v>372</v>
      </c>
      <c r="B161" s="48" t="s">
        <v>314</v>
      </c>
      <c r="C161" s="46" t="s">
        <v>315</v>
      </c>
      <c r="D161" s="3">
        <f>SUM(D162:D164)</f>
        <v>0</v>
      </c>
      <c r="E161" s="3">
        <f>SUM(E162:E164)</f>
        <v>0</v>
      </c>
    </row>
    <row r="162" ht="12.75" customHeight="1">
      <c r="A162" s="47">
        <v>3721</v>
      </c>
      <c r="B162" s="38" t="s">
        <v>316</v>
      </c>
      <c r="C162" s="46" t="s">
        <v>317</v>
      </c>
      <c r="D162" s="6"/>
      <c r="E162" s="6">
        <v>0</v>
      </c>
    </row>
    <row r="163" ht="12.75" customHeight="1">
      <c r="A163" s="47">
        <v>3722</v>
      </c>
      <c r="B163" s="38" t="s">
        <v>318</v>
      </c>
      <c r="C163" s="46" t="s">
        <v>319</v>
      </c>
      <c r="D163" s="6"/>
      <c r="E163" s="6">
        <v>0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6"/>
      <c r="E164" s="6">
        <v>0</v>
      </c>
    </row>
    <row r="165" ht="24">
      <c r="A165" s="47">
        <v>38</v>
      </c>
      <c r="B165" s="38" t="s">
        <v>322</v>
      </c>
      <c r="C165" s="46" t="s">
        <v>323</v>
      </c>
      <c r="D165" s="3">
        <f>D166+D170+D175+D181</f>
        <v>0</v>
      </c>
      <c r="E165" s="3">
        <f>E166+E170+E175+E181</f>
        <v>0</v>
      </c>
    </row>
    <row r="166" ht="12.75" customHeight="1">
      <c r="A166" s="47">
        <v>381</v>
      </c>
      <c r="B166" s="49" t="s">
        <v>324</v>
      </c>
      <c r="C166" s="46" t="s">
        <v>325</v>
      </c>
      <c r="D166" s="3">
        <f>SUM(D167:D169)</f>
        <v>0</v>
      </c>
      <c r="E166" s="3">
        <f>SUM(E167:E169)</f>
        <v>0</v>
      </c>
    </row>
    <row r="167" ht="12.75" customHeight="1">
      <c r="A167" s="47">
        <v>3811</v>
      </c>
      <c r="B167" s="49" t="s">
        <v>326</v>
      </c>
      <c r="C167" s="46" t="s">
        <v>327</v>
      </c>
      <c r="D167" s="6"/>
      <c r="E167" s="6">
        <v>0</v>
      </c>
    </row>
    <row r="168" ht="12.75" customHeight="1">
      <c r="A168" s="47">
        <v>3812</v>
      </c>
      <c r="B168" s="49" t="s">
        <v>328</v>
      </c>
      <c r="C168" s="46" t="s">
        <v>329</v>
      </c>
      <c r="D168" s="6"/>
      <c r="E168" s="6">
        <v>0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6"/>
      <c r="E169" s="6">
        <v>0</v>
      </c>
    </row>
    <row r="170" ht="12.75" customHeight="1">
      <c r="A170" s="47">
        <v>382</v>
      </c>
      <c r="B170" s="38" t="s">
        <v>332</v>
      </c>
      <c r="C170" s="46" t="s">
        <v>333</v>
      </c>
      <c r="D170" s="3">
        <f>SUM(D171:D174)</f>
        <v>0</v>
      </c>
      <c r="E170" s="3">
        <f>SUM(E171:E174)</f>
        <v>0</v>
      </c>
    </row>
    <row r="171" ht="12.75" customHeight="1">
      <c r="A171" s="47">
        <v>3821</v>
      </c>
      <c r="B171" s="49" t="s">
        <v>334</v>
      </c>
      <c r="C171" s="46" t="s">
        <v>335</v>
      </c>
      <c r="D171" s="6"/>
      <c r="E171" s="6">
        <v>0</v>
      </c>
    </row>
    <row r="172" ht="12.75" customHeight="1">
      <c r="A172" s="47">
        <v>3822</v>
      </c>
      <c r="B172" s="49" t="s">
        <v>336</v>
      </c>
      <c r="C172" s="46" t="s">
        <v>337</v>
      </c>
      <c r="D172" s="6"/>
      <c r="E172" s="6">
        <v>0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6"/>
      <c r="E173" s="6">
        <v>0</v>
      </c>
    </row>
    <row r="174" ht="24">
      <c r="A174" s="47" t="s">
        <v>340</v>
      </c>
      <c r="B174" s="49" t="s">
        <v>341</v>
      </c>
      <c r="C174" s="46" t="s">
        <v>340</v>
      </c>
      <c r="D174" s="6"/>
      <c r="E174" s="6">
        <v>0</v>
      </c>
    </row>
    <row r="175" ht="12.75" customHeight="1">
      <c r="A175" s="47">
        <v>383</v>
      </c>
      <c r="B175" s="49" t="s">
        <v>342</v>
      </c>
      <c r="C175" s="46" t="s">
        <v>343</v>
      </c>
      <c r="D175" s="3">
        <f>SUM(D176:D180)</f>
        <v>0</v>
      </c>
      <c r="E175" s="3">
        <f>SUM(E176:E180)</f>
        <v>0</v>
      </c>
    </row>
    <row r="176" ht="12.75" customHeight="1">
      <c r="A176" s="47">
        <v>3831</v>
      </c>
      <c r="B176" s="49" t="s">
        <v>344</v>
      </c>
      <c r="C176" s="46" t="s">
        <v>345</v>
      </c>
      <c r="D176" s="6"/>
      <c r="E176" s="6">
        <v>0</v>
      </c>
    </row>
    <row r="177" ht="12.75" customHeight="1">
      <c r="A177" s="47">
        <v>3832</v>
      </c>
      <c r="B177" s="49" t="s">
        <v>346</v>
      </c>
      <c r="C177" s="46" t="s">
        <v>347</v>
      </c>
      <c r="D177" s="6"/>
      <c r="E177" s="6">
        <v>0</v>
      </c>
    </row>
    <row r="178" ht="12.75" customHeight="1">
      <c r="A178" s="47">
        <v>3833</v>
      </c>
      <c r="B178" s="49" t="s">
        <v>348</v>
      </c>
      <c r="C178" s="46" t="s">
        <v>349</v>
      </c>
      <c r="D178" s="6"/>
      <c r="E178" s="6">
        <v>0</v>
      </c>
    </row>
    <row r="179" ht="12.75" customHeight="1">
      <c r="A179" s="47">
        <v>3834</v>
      </c>
      <c r="B179" s="49" t="s">
        <v>350</v>
      </c>
      <c r="C179" s="46" t="s">
        <v>351</v>
      </c>
      <c r="D179" s="6"/>
      <c r="E179" s="6">
        <v>0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6"/>
      <c r="E180" s="6">
        <v>0</v>
      </c>
    </row>
    <row r="181" ht="12.75" customHeight="1">
      <c r="A181" s="47">
        <v>386</v>
      </c>
      <c r="B181" s="38" t="s">
        <v>354</v>
      </c>
      <c r="C181" s="46" t="s">
        <v>355</v>
      </c>
      <c r="D181" s="3">
        <f>SUM(D182:D186)</f>
        <v>0</v>
      </c>
      <c r="E181" s="3">
        <f>SUM(E182:E186)</f>
        <v>0</v>
      </c>
    </row>
    <row r="182" ht="24">
      <c r="A182" s="47">
        <v>3861</v>
      </c>
      <c r="B182" s="49" t="s">
        <v>356</v>
      </c>
      <c r="C182" s="46" t="s">
        <v>357</v>
      </c>
      <c r="D182" s="6"/>
      <c r="E182" s="6">
        <v>0</v>
      </c>
    </row>
    <row r="183" ht="24">
      <c r="A183" s="47">
        <v>3862</v>
      </c>
      <c r="B183" s="38" t="s">
        <v>358</v>
      </c>
      <c r="C183" s="46" t="s">
        <v>359</v>
      </c>
      <c r="D183" s="6"/>
      <c r="E183" s="6">
        <v>0</v>
      </c>
    </row>
    <row r="184" ht="12.75" customHeight="1">
      <c r="A184" s="47">
        <v>3863</v>
      </c>
      <c r="B184" s="38" t="s">
        <v>360</v>
      </c>
      <c r="C184" s="46" t="s">
        <v>361</v>
      </c>
      <c r="D184" s="6"/>
      <c r="E184" s="6">
        <v>0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6"/>
      <c r="E185" s="6">
        <v>0</v>
      </c>
    </row>
    <row r="186" ht="24">
      <c r="A186" s="47" t="s">
        <v>364</v>
      </c>
      <c r="B186" s="38" t="s">
        <v>365</v>
      </c>
      <c r="C186" s="46" t="s">
        <v>364</v>
      </c>
      <c r="D186" s="6"/>
      <c r="E186" s="6">
        <v>0</v>
      </c>
    </row>
    <row r="187" ht="12.75" customHeight="1">
      <c r="A187" s="31">
        <v>4</v>
      </c>
      <c r="B187" s="32" t="s">
        <v>366</v>
      </c>
      <c r="C187" s="46" t="s">
        <v>367</v>
      </c>
      <c r="D187" s="3">
        <f>D188+D200+D233+D237+D239</f>
        <v>0</v>
      </c>
      <c r="E187" s="3">
        <f>E188+E200+E233+E237+E239</f>
        <v>0</v>
      </c>
    </row>
    <row r="188">
      <c r="A188" s="31">
        <v>41</v>
      </c>
      <c r="B188" s="32" t="s">
        <v>368</v>
      </c>
      <c r="C188" s="46" t="s">
        <v>369</v>
      </c>
      <c r="D188" s="3">
        <f>D189+D193</f>
        <v>0</v>
      </c>
      <c r="E188" s="3">
        <f>E189+E193</f>
        <v>0</v>
      </c>
    </row>
    <row r="189" ht="12.75" customHeight="1">
      <c r="A189" s="47">
        <v>411</v>
      </c>
      <c r="B189" s="49" t="s">
        <v>370</v>
      </c>
      <c r="C189" s="46" t="s">
        <v>371</v>
      </c>
      <c r="D189" s="3">
        <f>SUM(D190:D192)</f>
        <v>0</v>
      </c>
      <c r="E189" s="3">
        <f>SUM(E190:E192)</f>
        <v>0</v>
      </c>
    </row>
    <row r="190" ht="12.75" customHeight="1">
      <c r="A190" s="47">
        <v>4111</v>
      </c>
      <c r="B190" s="49" t="s">
        <v>372</v>
      </c>
      <c r="C190" s="46" t="s">
        <v>373</v>
      </c>
      <c r="D190" s="6"/>
      <c r="E190" s="6">
        <v>0</v>
      </c>
    </row>
    <row r="191" ht="12.75" customHeight="1">
      <c r="A191" s="47">
        <v>4112</v>
      </c>
      <c r="B191" s="49" t="s">
        <v>374</v>
      </c>
      <c r="C191" s="46" t="s">
        <v>375</v>
      </c>
      <c r="D191" s="6"/>
      <c r="E191" s="6">
        <v>0</v>
      </c>
    </row>
    <row r="192" ht="12.75" customHeight="1">
      <c r="A192" s="47">
        <v>4113</v>
      </c>
      <c r="B192" s="49" t="s">
        <v>376</v>
      </c>
      <c r="C192" s="46" t="s">
        <v>377</v>
      </c>
      <c r="D192" s="6"/>
      <c r="E192" s="6">
        <v>0</v>
      </c>
    </row>
    <row r="193" ht="12.75" customHeight="1">
      <c r="A193" s="47">
        <v>412</v>
      </c>
      <c r="B193" s="49" t="s">
        <v>378</v>
      </c>
      <c r="C193" s="46" t="s">
        <v>379</v>
      </c>
      <c r="D193" s="3">
        <f>SUM(D194:D199)</f>
        <v>0</v>
      </c>
      <c r="E193" s="3">
        <f>SUM(E194:E199)</f>
        <v>0</v>
      </c>
    </row>
    <row r="194" ht="12.75" customHeight="1">
      <c r="A194" s="47">
        <v>4121</v>
      </c>
      <c r="B194" s="49" t="s">
        <v>380</v>
      </c>
      <c r="C194" s="46" t="s">
        <v>381</v>
      </c>
      <c r="D194" s="6"/>
      <c r="E194" s="6">
        <v>0</v>
      </c>
    </row>
    <row r="195" ht="12.75" customHeight="1">
      <c r="A195" s="47">
        <v>4122</v>
      </c>
      <c r="B195" s="49" t="s">
        <v>382</v>
      </c>
      <c r="C195" s="46" t="s">
        <v>383</v>
      </c>
      <c r="D195" s="6"/>
      <c r="E195" s="6">
        <v>0</v>
      </c>
    </row>
    <row r="196" ht="12.75" customHeight="1">
      <c r="A196" s="47">
        <v>4123</v>
      </c>
      <c r="B196" s="49" t="s">
        <v>384</v>
      </c>
      <c r="C196" s="46" t="s">
        <v>385</v>
      </c>
      <c r="D196" s="6"/>
      <c r="E196" s="6">
        <v>0</v>
      </c>
    </row>
    <row r="197" ht="12.75" customHeight="1">
      <c r="A197" s="47">
        <v>4124</v>
      </c>
      <c r="B197" s="49" t="s">
        <v>386</v>
      </c>
      <c r="C197" s="46" t="s">
        <v>387</v>
      </c>
      <c r="D197" s="6"/>
      <c r="E197" s="6">
        <v>0</v>
      </c>
    </row>
    <row r="198" ht="12.75" customHeight="1">
      <c r="A198" s="47">
        <v>4125</v>
      </c>
      <c r="B198" s="49" t="s">
        <v>388</v>
      </c>
      <c r="C198" s="46" t="s">
        <v>389</v>
      </c>
      <c r="D198" s="6"/>
      <c r="E198" s="6">
        <v>0</v>
      </c>
    </row>
    <row r="199" ht="12.75" customHeight="1">
      <c r="A199" s="47">
        <v>4126</v>
      </c>
      <c r="B199" s="49" t="s">
        <v>390</v>
      </c>
      <c r="C199" s="46" t="s">
        <v>391</v>
      </c>
      <c r="D199" s="6"/>
      <c r="E199" s="6">
        <v>0</v>
      </c>
    </row>
    <row r="200" ht="24">
      <c r="A200" s="47">
        <v>42</v>
      </c>
      <c r="B200" s="50" t="s">
        <v>392</v>
      </c>
      <c r="C200" s="46" t="s">
        <v>393</v>
      </c>
      <c r="D200" s="3">
        <f>D201+D206+D215+D220+D225+D228</f>
        <v>0</v>
      </c>
      <c r="E200" s="3">
        <f>E201+E206+E215+E220+E225+E228</f>
        <v>0</v>
      </c>
    </row>
    <row r="201" ht="12.75" customHeight="1">
      <c r="A201" s="47">
        <v>421</v>
      </c>
      <c r="B201" s="49" t="s">
        <v>394</v>
      </c>
      <c r="C201" s="46" t="s">
        <v>395</v>
      </c>
      <c r="D201" s="3">
        <f>SUM(D202:D205)</f>
        <v>0</v>
      </c>
      <c r="E201" s="3">
        <f>SUM(E202:E205)</f>
        <v>0</v>
      </c>
    </row>
    <row r="202" ht="12.75" customHeight="1">
      <c r="A202" s="47">
        <v>4211</v>
      </c>
      <c r="B202" s="49" t="s">
        <v>396</v>
      </c>
      <c r="C202" s="46" t="s">
        <v>397</v>
      </c>
      <c r="D202" s="6"/>
      <c r="E202" s="6">
        <v>0</v>
      </c>
    </row>
    <row r="203" ht="12.75" customHeight="1">
      <c r="A203" s="47">
        <v>4212</v>
      </c>
      <c r="B203" s="49" t="s">
        <v>398</v>
      </c>
      <c r="C203" s="46" t="s">
        <v>399</v>
      </c>
      <c r="D203" s="6"/>
      <c r="E203" s="6">
        <v>0</v>
      </c>
    </row>
    <row r="204" ht="12.75" customHeight="1">
      <c r="A204" s="47">
        <v>4213</v>
      </c>
      <c r="B204" s="49" t="s">
        <v>400</v>
      </c>
      <c r="C204" s="46" t="s">
        <v>401</v>
      </c>
      <c r="D204" s="6"/>
      <c r="E204" s="6">
        <v>0</v>
      </c>
    </row>
    <row r="205" ht="12.75" customHeight="1">
      <c r="A205" s="47">
        <v>4214</v>
      </c>
      <c r="B205" s="49" t="s">
        <v>402</v>
      </c>
      <c r="C205" s="46" t="s">
        <v>403</v>
      </c>
      <c r="D205" s="6"/>
      <c r="E205" s="6">
        <v>0</v>
      </c>
    </row>
    <row r="206" ht="12.75" customHeight="1">
      <c r="A206" s="47">
        <v>422</v>
      </c>
      <c r="B206" s="49" t="s">
        <v>404</v>
      </c>
      <c r="C206" s="46" t="s">
        <v>405</v>
      </c>
      <c r="D206" s="3">
        <f>SUM(D207:D214)</f>
        <v>0</v>
      </c>
      <c r="E206" s="3">
        <f>SUM(E207:E214)</f>
        <v>0</v>
      </c>
    </row>
    <row r="207" ht="12.75" customHeight="1">
      <c r="A207" s="47">
        <v>4221</v>
      </c>
      <c r="B207" s="49" t="s">
        <v>406</v>
      </c>
      <c r="C207" s="46" t="s">
        <v>407</v>
      </c>
      <c r="D207" s="6"/>
      <c r="E207" s="6">
        <v>0</v>
      </c>
    </row>
    <row r="208" ht="12.75" customHeight="1">
      <c r="A208" s="47">
        <v>4222</v>
      </c>
      <c r="B208" s="49" t="s">
        <v>408</v>
      </c>
      <c r="C208" s="46" t="s">
        <v>409</v>
      </c>
      <c r="D208" s="6"/>
      <c r="E208" s="6">
        <v>0</v>
      </c>
    </row>
    <row r="209" ht="12.75" customHeight="1">
      <c r="A209" s="47">
        <v>4223</v>
      </c>
      <c r="B209" s="49" t="s">
        <v>410</v>
      </c>
      <c r="C209" s="46" t="s">
        <v>411</v>
      </c>
      <c r="D209" s="6"/>
      <c r="E209" s="6">
        <v>0</v>
      </c>
    </row>
    <row r="210" ht="12.75" customHeight="1">
      <c r="A210" s="47">
        <v>4224</v>
      </c>
      <c r="B210" s="49" t="s">
        <v>412</v>
      </c>
      <c r="C210" s="46" t="s">
        <v>413</v>
      </c>
      <c r="D210" s="6"/>
      <c r="E210" s="6">
        <v>0</v>
      </c>
    </row>
    <row r="211" ht="12.75" customHeight="1">
      <c r="A211" s="37">
        <v>4225</v>
      </c>
      <c r="B211" s="38" t="s">
        <v>414</v>
      </c>
      <c r="C211" s="39" t="s">
        <v>415</v>
      </c>
      <c r="D211" s="4"/>
      <c r="E211" s="4">
        <v>0</v>
      </c>
    </row>
    <row r="212" ht="12.75" customHeight="1">
      <c r="A212" s="47">
        <v>4226</v>
      </c>
      <c r="B212" s="49" t="s">
        <v>416</v>
      </c>
      <c r="C212" s="46" t="s">
        <v>417</v>
      </c>
      <c r="D212" s="6"/>
      <c r="E212" s="6">
        <v>0</v>
      </c>
    </row>
    <row r="213" ht="12.75" customHeight="1">
      <c r="A213" s="47">
        <v>4227</v>
      </c>
      <c r="B213" s="50" t="s">
        <v>418</v>
      </c>
      <c r="C213" s="46" t="s">
        <v>419</v>
      </c>
      <c r="D213" s="6"/>
      <c r="E213" s="6">
        <v>0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6"/>
      <c r="E214" s="6">
        <v>0</v>
      </c>
    </row>
    <row r="215" ht="12.75" customHeight="1">
      <c r="A215" s="47">
        <v>423</v>
      </c>
      <c r="B215" s="49" t="s">
        <v>422</v>
      </c>
      <c r="C215" s="46" t="s">
        <v>423</v>
      </c>
      <c r="D215" s="3">
        <f>SUM(D216:D219)</f>
        <v>0</v>
      </c>
      <c r="E215" s="3">
        <f>SUM(E216:E219)</f>
        <v>0</v>
      </c>
    </row>
    <row r="216" ht="12.75" customHeight="1">
      <c r="A216" s="47">
        <v>4231</v>
      </c>
      <c r="B216" s="49" t="s">
        <v>424</v>
      </c>
      <c r="C216" s="46" t="s">
        <v>425</v>
      </c>
      <c r="D216" s="6"/>
      <c r="E216" s="6">
        <v>0</v>
      </c>
    </row>
    <row r="217" ht="12.75" customHeight="1">
      <c r="A217" s="47">
        <v>4232</v>
      </c>
      <c r="B217" s="49" t="s">
        <v>426</v>
      </c>
      <c r="C217" s="46" t="s">
        <v>427</v>
      </c>
      <c r="D217" s="6"/>
      <c r="E217" s="6">
        <v>0</v>
      </c>
    </row>
    <row r="218" ht="12.75" customHeight="1">
      <c r="A218" s="47">
        <v>4233</v>
      </c>
      <c r="B218" s="49" t="s">
        <v>428</v>
      </c>
      <c r="C218" s="46" t="s">
        <v>429</v>
      </c>
      <c r="D218" s="6"/>
      <c r="E218" s="6">
        <v>0</v>
      </c>
    </row>
    <row r="219" ht="12.75" customHeight="1">
      <c r="A219" s="47">
        <v>4234</v>
      </c>
      <c r="B219" s="50" t="s">
        <v>430</v>
      </c>
      <c r="C219" s="46" t="s">
        <v>431</v>
      </c>
      <c r="D219" s="6"/>
      <c r="E219" s="6">
        <v>0</v>
      </c>
    </row>
    <row r="220">
      <c r="A220" s="47">
        <v>424</v>
      </c>
      <c r="B220" s="49" t="s">
        <v>432</v>
      </c>
      <c r="C220" s="46" t="s">
        <v>433</v>
      </c>
      <c r="D220" s="3">
        <f>SUM(D221:D224)</f>
        <v>0</v>
      </c>
      <c r="E220" s="3">
        <f>SUM(E221:E224)</f>
        <v>0</v>
      </c>
    </row>
    <row r="221" ht="12.75" customHeight="1">
      <c r="A221" s="47">
        <v>4241</v>
      </c>
      <c r="B221" s="49" t="s">
        <v>434</v>
      </c>
      <c r="C221" s="46" t="s">
        <v>435</v>
      </c>
      <c r="D221" s="6"/>
      <c r="E221" s="6">
        <v>0</v>
      </c>
    </row>
    <row r="222" ht="12.75" customHeight="1">
      <c r="A222" s="47">
        <v>4242</v>
      </c>
      <c r="B222" s="49" t="s">
        <v>436</v>
      </c>
      <c r="C222" s="46" t="s">
        <v>437</v>
      </c>
      <c r="D222" s="6"/>
      <c r="E222" s="6">
        <v>0</v>
      </c>
    </row>
    <row r="223" ht="12.75" customHeight="1">
      <c r="A223" s="47">
        <v>4243</v>
      </c>
      <c r="B223" s="49" t="s">
        <v>438</v>
      </c>
      <c r="C223" s="46" t="s">
        <v>439</v>
      </c>
      <c r="D223" s="6"/>
      <c r="E223" s="6">
        <v>0</v>
      </c>
    </row>
    <row r="224" ht="12.75" customHeight="1">
      <c r="A224" s="47">
        <v>4244</v>
      </c>
      <c r="B224" s="49" t="s">
        <v>440</v>
      </c>
      <c r="C224" s="46" t="s">
        <v>441</v>
      </c>
      <c r="D224" s="6"/>
      <c r="E224" s="6">
        <v>0</v>
      </c>
    </row>
    <row r="225" ht="12.75" customHeight="1">
      <c r="A225" s="47">
        <v>425</v>
      </c>
      <c r="B225" s="49" t="s">
        <v>442</v>
      </c>
      <c r="C225" s="46" t="s">
        <v>443</v>
      </c>
      <c r="D225" s="3">
        <f>SUM(D226:D227)</f>
        <v>0</v>
      </c>
      <c r="E225" s="3">
        <f>SUM(E226:E227)</f>
        <v>0</v>
      </c>
    </row>
    <row r="226" ht="12.75" customHeight="1">
      <c r="A226" s="47">
        <v>4251</v>
      </c>
      <c r="B226" s="49" t="s">
        <v>444</v>
      </c>
      <c r="C226" s="46" t="s">
        <v>445</v>
      </c>
      <c r="D226" s="6"/>
      <c r="E226" s="6">
        <v>0</v>
      </c>
    </row>
    <row r="227" ht="12.75" customHeight="1">
      <c r="A227" s="47">
        <v>4252</v>
      </c>
      <c r="B227" s="49" t="s">
        <v>446</v>
      </c>
      <c r="C227" s="46" t="s">
        <v>447</v>
      </c>
      <c r="D227" s="6"/>
      <c r="E227" s="6">
        <v>0</v>
      </c>
    </row>
    <row r="228" ht="12.75" customHeight="1">
      <c r="A228" s="47">
        <v>426</v>
      </c>
      <c r="B228" s="49" t="s">
        <v>448</v>
      </c>
      <c r="C228" s="46" t="s">
        <v>449</v>
      </c>
      <c r="D228" s="3">
        <f>SUM(D229:D232)</f>
        <v>0</v>
      </c>
      <c r="E228" s="3">
        <f>SUM(E229:E232)</f>
        <v>0</v>
      </c>
    </row>
    <row r="229" ht="12.75" customHeight="1">
      <c r="A229" s="47">
        <v>4261</v>
      </c>
      <c r="B229" s="49" t="s">
        <v>450</v>
      </c>
      <c r="C229" s="46" t="s">
        <v>451</v>
      </c>
      <c r="D229" s="6"/>
      <c r="E229" s="6">
        <v>0</v>
      </c>
    </row>
    <row r="230" ht="12.75" customHeight="1">
      <c r="A230" s="47">
        <v>4262</v>
      </c>
      <c r="B230" s="49" t="s">
        <v>452</v>
      </c>
      <c r="C230" s="46" t="s">
        <v>453</v>
      </c>
      <c r="D230" s="6"/>
      <c r="E230" s="6">
        <v>0</v>
      </c>
    </row>
    <row r="231" ht="12.75" customHeight="1">
      <c r="A231" s="47">
        <v>4263</v>
      </c>
      <c r="B231" s="49" t="s">
        <v>454</v>
      </c>
      <c r="C231" s="46" t="s">
        <v>455</v>
      </c>
      <c r="D231" s="6"/>
      <c r="E231" s="6">
        <v>0</v>
      </c>
    </row>
    <row r="232" ht="12.75" customHeight="1">
      <c r="A232" s="47">
        <v>4264</v>
      </c>
      <c r="B232" s="49" t="s">
        <v>456</v>
      </c>
      <c r="C232" s="46" t="s">
        <v>457</v>
      </c>
      <c r="D232" s="6"/>
      <c r="E232" s="6">
        <v>0</v>
      </c>
    </row>
    <row r="233" ht="24">
      <c r="A233" s="47">
        <v>43</v>
      </c>
      <c r="B233" s="49" t="s">
        <v>458</v>
      </c>
      <c r="C233" s="46" t="s">
        <v>459</v>
      </c>
      <c r="D233" s="3">
        <f>D234</f>
        <v>0</v>
      </c>
      <c r="E233" s="3">
        <f>E234</f>
        <v>0</v>
      </c>
    </row>
    <row r="234" ht="12.75" customHeight="1">
      <c r="A234" s="47">
        <v>431</v>
      </c>
      <c r="B234" s="49" t="s">
        <v>460</v>
      </c>
      <c r="C234" s="46" t="s">
        <v>461</v>
      </c>
      <c r="D234" s="3">
        <f>SUM(D235:D236)</f>
        <v>0</v>
      </c>
      <c r="E234" s="3">
        <f>SUM(E235:E236)</f>
        <v>0</v>
      </c>
    </row>
    <row r="235" ht="12.75" customHeight="1">
      <c r="A235" s="47">
        <v>4311</v>
      </c>
      <c r="B235" s="49" t="s">
        <v>462</v>
      </c>
      <c r="C235" s="46" t="s">
        <v>463</v>
      </c>
      <c r="D235" s="6"/>
      <c r="E235" s="6">
        <v>0</v>
      </c>
    </row>
    <row r="236" ht="12.75" customHeight="1">
      <c r="A236" s="47">
        <v>4312</v>
      </c>
      <c r="B236" s="49" t="s">
        <v>464</v>
      </c>
      <c r="C236" s="46" t="s">
        <v>465</v>
      </c>
      <c r="D236" s="6"/>
      <c r="E236" s="6">
        <v>0</v>
      </c>
    </row>
    <row r="237" ht="12.75" customHeight="1">
      <c r="A237" s="47">
        <v>44</v>
      </c>
      <c r="B237" s="49" t="s">
        <v>466</v>
      </c>
      <c r="C237" s="46" t="s">
        <v>467</v>
      </c>
      <c r="D237" s="3">
        <f>D238</f>
        <v>0</v>
      </c>
      <c r="E237" s="3">
        <f>E238</f>
        <v>0</v>
      </c>
    </row>
    <row r="238" ht="12.75" customHeight="1">
      <c r="A238" s="47">
        <v>441</v>
      </c>
      <c r="B238" s="49" t="s">
        <v>468</v>
      </c>
      <c r="C238" s="46" t="s">
        <v>469</v>
      </c>
      <c r="D238" s="6"/>
      <c r="E238" s="6">
        <v>0</v>
      </c>
    </row>
    <row r="239">
      <c r="A239" s="47">
        <v>45</v>
      </c>
      <c r="B239" s="49" t="s">
        <v>470</v>
      </c>
      <c r="C239" s="46" t="s">
        <v>471</v>
      </c>
      <c r="D239" s="3">
        <f>SUM(D240:D243)</f>
        <v>0</v>
      </c>
      <c r="E239" s="3">
        <f>SUM(E240:E243)</f>
        <v>0</v>
      </c>
    </row>
    <row r="240" ht="12.75" customHeight="1">
      <c r="A240" s="47">
        <v>451</v>
      </c>
      <c r="B240" s="49" t="s">
        <v>472</v>
      </c>
      <c r="C240" s="46" t="s">
        <v>473</v>
      </c>
      <c r="D240" s="6"/>
      <c r="E240" s="6">
        <v>0</v>
      </c>
    </row>
    <row r="241" ht="12.75" customHeight="1">
      <c r="A241" s="47">
        <v>452</v>
      </c>
      <c r="B241" s="49" t="s">
        <v>474</v>
      </c>
      <c r="C241" s="46" t="s">
        <v>475</v>
      </c>
      <c r="D241" s="6"/>
      <c r="E241" s="6">
        <v>0</v>
      </c>
    </row>
    <row r="242" ht="12.75" customHeight="1">
      <c r="A242" s="47">
        <v>453</v>
      </c>
      <c r="B242" s="49" t="s">
        <v>476</v>
      </c>
      <c r="C242" s="46" t="s">
        <v>477</v>
      </c>
      <c r="D242" s="6"/>
      <c r="E242" s="6">
        <v>0</v>
      </c>
    </row>
    <row r="243" ht="12.75" customHeight="1">
      <c r="A243" s="47">
        <v>454</v>
      </c>
      <c r="B243" s="49" t="s">
        <v>478</v>
      </c>
      <c r="C243" s="46" t="s">
        <v>479</v>
      </c>
      <c r="D243" s="6"/>
      <c r="E243" s="6">
        <v>0</v>
      </c>
    </row>
    <row r="244" ht="12.75" customHeight="1">
      <c r="A244" s="31">
        <v>5</v>
      </c>
      <c r="B244" s="32" t="s">
        <v>480</v>
      </c>
      <c r="C244" s="46" t="s">
        <v>481</v>
      </c>
      <c r="D244" s="3">
        <f>D245+D274+D287</f>
        <v>0</v>
      </c>
      <c r="E244" s="3">
        <f>E245+E274+E287</f>
        <v>0</v>
      </c>
    </row>
    <row r="245" ht="24">
      <c r="A245" s="31" t="s">
        <v>482</v>
      </c>
      <c r="B245" s="32" t="s">
        <v>483</v>
      </c>
      <c r="C245" s="46" t="s">
        <v>482</v>
      </c>
      <c r="D245" s="3">
        <f>D246+D249+D253+D254+D261+D266</f>
        <v>0</v>
      </c>
      <c r="E245" s="3">
        <f>E246+E249+E253+E254+E261+E266</f>
        <v>0</v>
      </c>
    </row>
    <row r="246" ht="24">
      <c r="A246" s="47">
        <v>512</v>
      </c>
      <c r="B246" s="50" t="s">
        <v>484</v>
      </c>
      <c r="C246" s="46" t="s">
        <v>485</v>
      </c>
      <c r="D246" s="3">
        <f>SUM(D247:D248)</f>
        <v>0</v>
      </c>
      <c r="E246" s="3">
        <f>SUM(E247:E248)</f>
        <v>0</v>
      </c>
    </row>
    <row r="247" ht="24">
      <c r="A247" s="47">
        <v>5121</v>
      </c>
      <c r="B247" s="49" t="s">
        <v>486</v>
      </c>
      <c r="C247" s="46" t="s">
        <v>487</v>
      </c>
      <c r="D247" s="6"/>
      <c r="E247" s="6">
        <v>0</v>
      </c>
    </row>
    <row r="248" ht="24">
      <c r="A248" s="47">
        <v>5122</v>
      </c>
      <c r="B248" s="49" t="s">
        <v>488</v>
      </c>
      <c r="C248" s="46" t="s">
        <v>489</v>
      </c>
      <c r="D248" s="6"/>
      <c r="E248" s="6">
        <v>0</v>
      </c>
    </row>
    <row r="249" ht="24">
      <c r="A249" s="47">
        <v>513</v>
      </c>
      <c r="B249" s="49" t="s">
        <v>490</v>
      </c>
      <c r="C249" s="46" t="s">
        <v>491</v>
      </c>
      <c r="D249" s="3">
        <f>SUM(D250:D252)</f>
        <v>0</v>
      </c>
      <c r="E249" s="3">
        <f>SUM(E250:E252)</f>
        <v>0</v>
      </c>
    </row>
    <row r="250" ht="12.75" customHeight="1">
      <c r="A250" s="47">
        <v>5132</v>
      </c>
      <c r="B250" s="49" t="s">
        <v>492</v>
      </c>
      <c r="C250" s="46" t="s">
        <v>493</v>
      </c>
      <c r="D250" s="6"/>
      <c r="E250" s="6">
        <v>0</v>
      </c>
    </row>
    <row r="251" ht="12.75" customHeight="1">
      <c r="A251" s="51">
        <v>5133</v>
      </c>
      <c r="B251" s="49" t="s">
        <v>494</v>
      </c>
      <c r="C251" s="52" t="s">
        <v>495</v>
      </c>
      <c r="D251" s="6"/>
      <c r="E251" s="6">
        <v>0</v>
      </c>
    </row>
    <row r="252" ht="12.75" customHeight="1">
      <c r="A252" s="51">
        <v>5134</v>
      </c>
      <c r="B252" s="49" t="s">
        <v>496</v>
      </c>
      <c r="C252" s="52" t="s">
        <v>497</v>
      </c>
      <c r="D252" s="6"/>
      <c r="E252" s="6">
        <v>0</v>
      </c>
    </row>
    <row r="253" ht="12.75" customHeight="1">
      <c r="A253" s="47">
        <v>514</v>
      </c>
      <c r="B253" s="50" t="s">
        <v>498</v>
      </c>
      <c r="C253" s="46" t="s">
        <v>499</v>
      </c>
      <c r="D253" s="6"/>
      <c r="E253" s="6">
        <v>0</v>
      </c>
    </row>
    <row r="254" ht="24">
      <c r="A254" s="47">
        <v>515</v>
      </c>
      <c r="B254" s="49" t="s">
        <v>500</v>
      </c>
      <c r="C254" s="46" t="s">
        <v>501</v>
      </c>
      <c r="D254" s="3">
        <f>SUM(D255:D260)</f>
        <v>0</v>
      </c>
      <c r="E254" s="3">
        <f>SUM(E255:E260)</f>
        <v>0</v>
      </c>
    </row>
    <row r="255" ht="12.75" customHeight="1">
      <c r="A255" s="47">
        <v>5153</v>
      </c>
      <c r="B255" s="49" t="s">
        <v>502</v>
      </c>
      <c r="C255" s="46" t="s">
        <v>503</v>
      </c>
      <c r="D255" s="6"/>
      <c r="E255" s="6">
        <v>0</v>
      </c>
    </row>
    <row r="256">
      <c r="A256" s="47">
        <v>5154</v>
      </c>
      <c r="B256" s="49" t="s">
        <v>504</v>
      </c>
      <c r="C256" s="46" t="s">
        <v>505</v>
      </c>
      <c r="D256" s="6"/>
      <c r="E256" s="6">
        <v>0</v>
      </c>
    </row>
    <row r="257" ht="24">
      <c r="A257" s="47">
        <v>5155</v>
      </c>
      <c r="B257" s="49" t="s">
        <v>506</v>
      </c>
      <c r="C257" s="46" t="s">
        <v>507</v>
      </c>
      <c r="D257" s="6"/>
      <c r="E257" s="6">
        <v>0</v>
      </c>
    </row>
    <row r="258" ht="12.75" customHeight="1">
      <c r="A258" s="47">
        <v>5156</v>
      </c>
      <c r="B258" s="49" t="s">
        <v>508</v>
      </c>
      <c r="C258" s="46" t="s">
        <v>509</v>
      </c>
      <c r="D258" s="6"/>
      <c r="E258" s="6">
        <v>0</v>
      </c>
    </row>
    <row r="259" ht="12.75" customHeight="1">
      <c r="A259" s="47">
        <v>5157</v>
      </c>
      <c r="B259" s="49" t="s">
        <v>510</v>
      </c>
      <c r="C259" s="46" t="s">
        <v>511</v>
      </c>
      <c r="D259" s="6"/>
      <c r="E259" s="6">
        <v>0</v>
      </c>
    </row>
    <row r="260" ht="12.75" customHeight="1">
      <c r="A260" s="47">
        <v>5158</v>
      </c>
      <c r="B260" s="49" t="s">
        <v>512</v>
      </c>
      <c r="C260" s="46" t="s">
        <v>513</v>
      </c>
      <c r="D260" s="6"/>
      <c r="E260" s="6">
        <v>0</v>
      </c>
    </row>
    <row r="261" ht="24">
      <c r="A261" s="47">
        <v>516</v>
      </c>
      <c r="B261" s="50" t="s">
        <v>514</v>
      </c>
      <c r="C261" s="46" t="s">
        <v>515</v>
      </c>
      <c r="D261" s="3">
        <f>SUM(D262:D265)</f>
        <v>0</v>
      </c>
      <c r="E261" s="3">
        <f>SUM(E262:E265)</f>
        <v>0</v>
      </c>
    </row>
    <row r="262" ht="12.75" customHeight="1">
      <c r="A262" s="47">
        <v>5163</v>
      </c>
      <c r="B262" s="49" t="s">
        <v>516</v>
      </c>
      <c r="C262" s="46" t="s">
        <v>517</v>
      </c>
      <c r="D262" s="6"/>
      <c r="E262" s="6">
        <v>0</v>
      </c>
    </row>
    <row r="263" ht="12.75" customHeight="1">
      <c r="A263" s="47">
        <v>5164</v>
      </c>
      <c r="B263" s="49" t="s">
        <v>518</v>
      </c>
      <c r="C263" s="46" t="s">
        <v>519</v>
      </c>
      <c r="D263" s="6"/>
      <c r="E263" s="6">
        <v>0</v>
      </c>
    </row>
    <row r="264" ht="12.75" customHeight="1">
      <c r="A264" s="47">
        <v>5165</v>
      </c>
      <c r="B264" s="49" t="s">
        <v>520</v>
      </c>
      <c r="C264" s="46" t="s">
        <v>521</v>
      </c>
      <c r="D264" s="6"/>
      <c r="E264" s="6">
        <v>0</v>
      </c>
    </row>
    <row r="265" ht="12.75" customHeight="1">
      <c r="A265" s="47">
        <v>5166</v>
      </c>
      <c r="B265" s="49" t="s">
        <v>522</v>
      </c>
      <c r="C265" s="46" t="s">
        <v>523</v>
      </c>
      <c r="D265" s="6"/>
      <c r="E265" s="6">
        <v>0</v>
      </c>
    </row>
    <row r="266" ht="12.75" customHeight="1">
      <c r="A266" s="47">
        <v>517</v>
      </c>
      <c r="B266" s="49" t="s">
        <v>524</v>
      </c>
      <c r="C266" s="46" t="s">
        <v>525</v>
      </c>
      <c r="D266" s="3">
        <f>SUM(D267:D273)</f>
        <v>0</v>
      </c>
      <c r="E266" s="3">
        <f>SUM(E267:E273)</f>
        <v>0</v>
      </c>
    </row>
    <row r="267" ht="12.75" customHeight="1">
      <c r="A267" s="47">
        <v>5171</v>
      </c>
      <c r="B267" s="49" t="s">
        <v>526</v>
      </c>
      <c r="C267" s="46" t="s">
        <v>527</v>
      </c>
      <c r="D267" s="6"/>
      <c r="E267" s="6">
        <v>0</v>
      </c>
    </row>
    <row r="268" ht="12.75" customHeight="1">
      <c r="A268" s="47">
        <v>5172</v>
      </c>
      <c r="B268" s="49" t="s">
        <v>528</v>
      </c>
      <c r="C268" s="46" t="s">
        <v>529</v>
      </c>
      <c r="D268" s="6"/>
      <c r="E268" s="6">
        <v>0</v>
      </c>
    </row>
    <row r="269" ht="12.75" customHeight="1">
      <c r="A269" s="47">
        <v>5173</v>
      </c>
      <c r="B269" s="49" t="s">
        <v>530</v>
      </c>
      <c r="C269" s="46" t="s">
        <v>531</v>
      </c>
      <c r="D269" s="6"/>
      <c r="E269" s="6">
        <v>0</v>
      </c>
    </row>
    <row r="270" ht="12.75" customHeight="1">
      <c r="A270" s="47">
        <v>5174</v>
      </c>
      <c r="B270" s="49" t="s">
        <v>532</v>
      </c>
      <c r="C270" s="46" t="s">
        <v>533</v>
      </c>
      <c r="D270" s="6"/>
      <c r="E270" s="6">
        <v>0</v>
      </c>
    </row>
    <row r="271" ht="12.75" customHeight="1">
      <c r="A271" s="47">
        <v>5175</v>
      </c>
      <c r="B271" s="49" t="s">
        <v>534</v>
      </c>
      <c r="C271" s="46" t="s">
        <v>535</v>
      </c>
      <c r="D271" s="6"/>
      <c r="E271" s="6">
        <v>0</v>
      </c>
    </row>
    <row r="272">
      <c r="A272" s="37">
        <v>5176</v>
      </c>
      <c r="B272" s="38" t="s">
        <v>536</v>
      </c>
      <c r="C272" s="39" t="s">
        <v>537</v>
      </c>
      <c r="D272" s="4"/>
      <c r="E272" s="4">
        <v>0</v>
      </c>
    </row>
    <row r="273">
      <c r="A273" s="37">
        <v>5177</v>
      </c>
      <c r="B273" s="48" t="s">
        <v>538</v>
      </c>
      <c r="C273" s="39" t="s">
        <v>539</v>
      </c>
      <c r="D273" s="4"/>
      <c r="E273" s="4">
        <v>0</v>
      </c>
    </row>
    <row r="274" s="71" customFormat="1" ht="24">
      <c r="A274" s="37">
        <v>53</v>
      </c>
      <c r="B274" s="38" t="s">
        <v>540</v>
      </c>
      <c r="C274" s="39" t="s">
        <v>541</v>
      </c>
      <c r="D274" s="3">
        <f>D275+D279+D281+D284</f>
        <v>0</v>
      </c>
      <c r="E274" s="3">
        <f>E275+E279+E281+E284</f>
        <v>0</v>
      </c>
    </row>
    <row r="275" s="71" customFormat="1" ht="24">
      <c r="A275" s="37">
        <v>531</v>
      </c>
      <c r="B275" s="48" t="s">
        <v>542</v>
      </c>
      <c r="C275" s="39" t="s">
        <v>543</v>
      </c>
      <c r="D275" s="3">
        <f>SUM(D276:D278)</f>
        <v>0</v>
      </c>
      <c r="E275" s="3">
        <f>SUM(E276:E278)</f>
        <v>0</v>
      </c>
    </row>
    <row r="276" s="71" customFormat="1" ht="12.75" customHeight="1">
      <c r="A276" s="37">
        <v>5312</v>
      </c>
      <c r="B276" s="38" t="s">
        <v>544</v>
      </c>
      <c r="C276" s="39" t="s">
        <v>545</v>
      </c>
      <c r="D276" s="4"/>
      <c r="E276" s="4">
        <v>0</v>
      </c>
    </row>
    <row r="277" s="71" customFormat="1" ht="12.75" customHeight="1">
      <c r="A277" s="37">
        <v>5313</v>
      </c>
      <c r="B277" s="38" t="s">
        <v>546</v>
      </c>
      <c r="C277" s="39" t="s">
        <v>547</v>
      </c>
      <c r="D277" s="4"/>
      <c r="E277" s="4">
        <v>0</v>
      </c>
    </row>
    <row r="278" s="71" customFormat="1">
      <c r="A278" s="37">
        <v>5314</v>
      </c>
      <c r="B278" s="38" t="s">
        <v>548</v>
      </c>
      <c r="C278" s="39" t="s">
        <v>549</v>
      </c>
      <c r="D278" s="4"/>
      <c r="E278" s="4">
        <v>0</v>
      </c>
    </row>
    <row r="279" s="71" customFormat="1" ht="24">
      <c r="A279" s="37">
        <v>532</v>
      </c>
      <c r="B279" s="38" t="s">
        <v>550</v>
      </c>
      <c r="C279" s="39" t="s">
        <v>551</v>
      </c>
      <c r="D279" s="3">
        <f>D280</f>
        <v>0</v>
      </c>
      <c r="E279" s="3">
        <f>E280</f>
        <v>0</v>
      </c>
    </row>
    <row r="280" s="71" customFormat="1" ht="12.75" customHeight="1">
      <c r="A280" s="37">
        <v>5321</v>
      </c>
      <c r="B280" s="38" t="s">
        <v>552</v>
      </c>
      <c r="C280" s="39" t="s">
        <v>553</v>
      </c>
      <c r="D280" s="4"/>
      <c r="E280" s="4">
        <v>0</v>
      </c>
    </row>
    <row r="281" s="71" customFormat="1" ht="24">
      <c r="A281" s="37">
        <v>533</v>
      </c>
      <c r="B281" s="38" t="s">
        <v>554</v>
      </c>
      <c r="C281" s="39" t="s">
        <v>555</v>
      </c>
      <c r="D281" s="3">
        <f>SUM(D282:D283)</f>
        <v>0</v>
      </c>
      <c r="E281" s="3">
        <f>SUM(E282:E283)</f>
        <v>0</v>
      </c>
    </row>
    <row r="282" s="71" customFormat="1" ht="24">
      <c r="A282" s="37">
        <v>5331</v>
      </c>
      <c r="B282" s="48" t="s">
        <v>556</v>
      </c>
      <c r="C282" s="39" t="s">
        <v>557</v>
      </c>
      <c r="D282" s="4"/>
      <c r="E282" s="4">
        <v>0</v>
      </c>
    </row>
    <row r="283" s="71" customFormat="1" ht="24">
      <c r="A283" s="37">
        <v>5332</v>
      </c>
      <c r="B283" s="38" t="s">
        <v>558</v>
      </c>
      <c r="C283" s="39" t="s">
        <v>559</v>
      </c>
      <c r="D283" s="4"/>
      <c r="E283" s="4">
        <v>0</v>
      </c>
    </row>
    <row r="284" s="71" customFormat="1" ht="24">
      <c r="A284" s="53">
        <v>534</v>
      </c>
      <c r="B284" s="38" t="s">
        <v>560</v>
      </c>
      <c r="C284" s="54" t="s">
        <v>561</v>
      </c>
      <c r="D284" s="3">
        <f>SUM(D285:D286)</f>
        <v>0</v>
      </c>
      <c r="E284" s="3">
        <f>SUM(E285:E286)</f>
        <v>0</v>
      </c>
    </row>
    <row r="285" s="71" customFormat="1" ht="24">
      <c r="A285" s="37">
        <v>5341</v>
      </c>
      <c r="B285" s="38" t="s">
        <v>562</v>
      </c>
      <c r="C285" s="39" t="s">
        <v>563</v>
      </c>
      <c r="D285" s="4"/>
      <c r="E285" s="4">
        <v>0</v>
      </c>
    </row>
    <row r="286" s="71" customFormat="1" ht="12.75" customHeight="1">
      <c r="A286" s="37">
        <v>5342</v>
      </c>
      <c r="B286" s="38" t="s">
        <v>564</v>
      </c>
      <c r="C286" s="39" t="s">
        <v>565</v>
      </c>
      <c r="D286" s="4"/>
      <c r="E286" s="4">
        <v>0</v>
      </c>
    </row>
    <row r="287" s="71" customFormat="1" ht="24">
      <c r="A287" s="37">
        <v>54</v>
      </c>
      <c r="B287" s="48" t="s">
        <v>566</v>
      </c>
      <c r="C287" s="39" t="s">
        <v>567</v>
      </c>
      <c r="D287" s="3">
        <f>D288+D293+D297+D299+D306+D311</f>
        <v>0</v>
      </c>
      <c r="E287" s="3">
        <f>E288+E293+E297+E299+E306+E311</f>
        <v>0</v>
      </c>
    </row>
    <row r="288" s="71" customFormat="1" ht="24">
      <c r="A288" s="37">
        <v>541</v>
      </c>
      <c r="B288" s="38" t="s">
        <v>568</v>
      </c>
      <c r="C288" s="39" t="s">
        <v>569</v>
      </c>
      <c r="D288" s="3">
        <f>SUM(D289:D292)</f>
        <v>0</v>
      </c>
      <c r="E288" s="3">
        <f>SUM(E289:E292)</f>
        <v>0</v>
      </c>
    </row>
    <row r="289" s="71" customFormat="1" ht="12.75" customHeight="1">
      <c r="A289" s="37">
        <v>5413</v>
      </c>
      <c r="B289" s="38" t="s">
        <v>570</v>
      </c>
      <c r="C289" s="39" t="s">
        <v>571</v>
      </c>
      <c r="D289" s="4"/>
      <c r="E289" s="4">
        <v>0</v>
      </c>
    </row>
    <row r="290" s="71" customFormat="1" ht="12.75" customHeight="1">
      <c r="A290" s="37">
        <v>5414</v>
      </c>
      <c r="B290" s="38" t="s">
        <v>572</v>
      </c>
      <c r="C290" s="39" t="s">
        <v>573</v>
      </c>
      <c r="D290" s="4"/>
      <c r="E290" s="4">
        <v>0</v>
      </c>
    </row>
    <row r="291" s="71" customFormat="1" ht="12.75" customHeight="1">
      <c r="A291" s="37">
        <v>5415</v>
      </c>
      <c r="B291" s="38" t="s">
        <v>574</v>
      </c>
      <c r="C291" s="39" t="s">
        <v>575</v>
      </c>
      <c r="D291" s="4"/>
      <c r="E291" s="4">
        <v>0</v>
      </c>
    </row>
    <row r="292" s="71" customFormat="1" ht="12.75" customHeight="1">
      <c r="A292" s="37">
        <v>5416</v>
      </c>
      <c r="B292" s="38" t="s">
        <v>576</v>
      </c>
      <c r="C292" s="39" t="s">
        <v>577</v>
      </c>
      <c r="D292" s="4"/>
      <c r="E292" s="4">
        <v>0</v>
      </c>
    </row>
    <row r="293" s="71" customFormat="1" ht="24">
      <c r="A293" s="37">
        <v>542</v>
      </c>
      <c r="B293" s="38" t="s">
        <v>578</v>
      </c>
      <c r="C293" s="39" t="s">
        <v>579</v>
      </c>
      <c r="D293" s="3">
        <f>SUM(D294:D296)</f>
        <v>0</v>
      </c>
      <c r="E293" s="3">
        <f>SUM(E294:E296)</f>
        <v>0</v>
      </c>
    </row>
    <row r="294" s="71" customFormat="1" ht="24">
      <c r="A294" s="37">
        <v>5422</v>
      </c>
      <c r="B294" s="38" t="s">
        <v>580</v>
      </c>
      <c r="C294" s="39" t="s">
        <v>581</v>
      </c>
      <c r="D294" s="4"/>
      <c r="E294" s="4">
        <v>0</v>
      </c>
    </row>
    <row r="295" s="71" customFormat="1" ht="24">
      <c r="A295" s="37">
        <v>5423</v>
      </c>
      <c r="B295" s="38" t="s">
        <v>582</v>
      </c>
      <c r="C295" s="39" t="s">
        <v>583</v>
      </c>
      <c r="D295" s="4"/>
      <c r="E295" s="4">
        <v>0</v>
      </c>
    </row>
    <row r="296" s="71" customFormat="1" ht="24">
      <c r="A296" s="37">
        <v>5424</v>
      </c>
      <c r="B296" s="38" t="s">
        <v>584</v>
      </c>
      <c r="C296" s="39" t="s">
        <v>585</v>
      </c>
      <c r="D296" s="4"/>
      <c r="E296" s="4">
        <v>0</v>
      </c>
    </row>
    <row r="297" s="71" customFormat="1" ht="24">
      <c r="A297" s="37">
        <v>543</v>
      </c>
      <c r="B297" s="38" t="s">
        <v>586</v>
      </c>
      <c r="C297" s="39" t="s">
        <v>587</v>
      </c>
      <c r="D297" s="3">
        <f>D298</f>
        <v>0</v>
      </c>
      <c r="E297" s="3">
        <f>E298</f>
        <v>0</v>
      </c>
    </row>
    <row r="298" s="71" customFormat="1" ht="24">
      <c r="A298" s="37">
        <v>5431</v>
      </c>
      <c r="B298" s="38" t="s">
        <v>588</v>
      </c>
      <c r="C298" s="39" t="s">
        <v>589</v>
      </c>
      <c r="D298" s="4"/>
      <c r="E298" s="4">
        <v>0</v>
      </c>
    </row>
    <row r="299" s="71" customFormat="1" ht="24">
      <c r="A299" s="37">
        <v>544</v>
      </c>
      <c r="B299" s="38" t="s">
        <v>590</v>
      </c>
      <c r="C299" s="39" t="s">
        <v>591</v>
      </c>
      <c r="D299" s="3">
        <f>SUM(D300:D305)</f>
        <v>0</v>
      </c>
      <c r="E299" s="3">
        <f>SUM(E300:E305)</f>
        <v>0</v>
      </c>
    </row>
    <row r="300" s="71" customFormat="1" ht="24">
      <c r="A300" s="37">
        <v>5443</v>
      </c>
      <c r="B300" s="38" t="s">
        <v>592</v>
      </c>
      <c r="C300" s="39" t="s">
        <v>593</v>
      </c>
      <c r="D300" s="4"/>
      <c r="E300" s="4">
        <v>0</v>
      </c>
    </row>
    <row r="301" s="71" customFormat="1" ht="24">
      <c r="A301" s="37">
        <v>5444</v>
      </c>
      <c r="B301" s="48" t="s">
        <v>594</v>
      </c>
      <c r="C301" s="39" t="s">
        <v>595</v>
      </c>
      <c r="D301" s="4"/>
      <c r="E301" s="4">
        <v>0</v>
      </c>
    </row>
    <row r="302" s="71" customFormat="1" ht="24">
      <c r="A302" s="53">
        <v>5445</v>
      </c>
      <c r="B302" s="38" t="s">
        <v>596</v>
      </c>
      <c r="C302" s="54" t="s">
        <v>597</v>
      </c>
      <c r="D302" s="4"/>
      <c r="E302" s="4">
        <v>0</v>
      </c>
    </row>
    <row r="303" s="71" customFormat="1" ht="12.75" customHeight="1">
      <c r="A303" s="37">
        <v>5446</v>
      </c>
      <c r="B303" s="38" t="s">
        <v>598</v>
      </c>
      <c r="C303" s="39" t="s">
        <v>599</v>
      </c>
      <c r="D303" s="4"/>
      <c r="E303" s="4">
        <v>0</v>
      </c>
    </row>
    <row r="304" s="71" customFormat="1" ht="24">
      <c r="A304" s="37">
        <v>5447</v>
      </c>
      <c r="B304" s="38" t="s">
        <v>600</v>
      </c>
      <c r="C304" s="39" t="s">
        <v>601</v>
      </c>
      <c r="D304" s="4"/>
      <c r="E304" s="4">
        <v>0</v>
      </c>
    </row>
    <row r="305" s="71" customFormat="1" ht="24">
      <c r="A305" s="37">
        <v>5448</v>
      </c>
      <c r="B305" s="38" t="s">
        <v>602</v>
      </c>
      <c r="C305" s="39" t="s">
        <v>603</v>
      </c>
      <c r="D305" s="4"/>
      <c r="E305" s="4">
        <v>0</v>
      </c>
    </row>
    <row r="306" s="71" customFormat="1" ht="24">
      <c r="A306" s="37">
        <v>545</v>
      </c>
      <c r="B306" s="38" t="s">
        <v>604</v>
      </c>
      <c r="C306" s="39" t="s">
        <v>605</v>
      </c>
      <c r="D306" s="3">
        <f>SUM(D307:D310)</f>
        <v>0</v>
      </c>
      <c r="E306" s="3">
        <f>SUM(E307:E310)</f>
        <v>0</v>
      </c>
    </row>
    <row r="307" s="71" customFormat="1" ht="24">
      <c r="A307" s="37">
        <v>5453</v>
      </c>
      <c r="B307" s="48" t="s">
        <v>606</v>
      </c>
      <c r="C307" s="39" t="s">
        <v>607</v>
      </c>
      <c r="D307" s="4"/>
      <c r="E307" s="4">
        <v>0</v>
      </c>
    </row>
    <row r="308" s="71" customFormat="1" ht="12.75" customHeight="1">
      <c r="A308" s="37">
        <v>5454</v>
      </c>
      <c r="B308" s="38" t="s">
        <v>608</v>
      </c>
      <c r="C308" s="39" t="s">
        <v>609</v>
      </c>
      <c r="D308" s="4"/>
      <c r="E308" s="4">
        <v>0</v>
      </c>
    </row>
    <row r="309" s="71" customFormat="1" ht="12.75" customHeight="1">
      <c r="A309" s="37">
        <v>5455</v>
      </c>
      <c r="B309" s="38" t="s">
        <v>610</v>
      </c>
      <c r="C309" s="39" t="s">
        <v>611</v>
      </c>
      <c r="D309" s="4"/>
      <c r="E309" s="4">
        <v>0</v>
      </c>
    </row>
    <row r="310" s="71" customFormat="1" ht="12.75" customHeight="1">
      <c r="A310" s="37">
        <v>5456</v>
      </c>
      <c r="B310" s="38" t="s">
        <v>612</v>
      </c>
      <c r="C310" s="39" t="s">
        <v>613</v>
      </c>
      <c r="D310" s="4"/>
      <c r="E310" s="4">
        <v>0</v>
      </c>
    </row>
    <row r="311" s="71" customFormat="1" ht="24">
      <c r="A311" s="37">
        <v>547</v>
      </c>
      <c r="B311" s="38" t="s">
        <v>614</v>
      </c>
      <c r="C311" s="39" t="s">
        <v>615</v>
      </c>
      <c r="D311" s="3">
        <f>SUM(D312:D318)</f>
        <v>0</v>
      </c>
      <c r="E311" s="3">
        <f>SUM(E312:E318)</f>
        <v>0</v>
      </c>
    </row>
    <row r="312" s="71" customFormat="1" ht="12.75" customHeight="1">
      <c r="A312" s="37">
        <v>5471</v>
      </c>
      <c r="B312" s="38" t="s">
        <v>616</v>
      </c>
      <c r="C312" s="39" t="s">
        <v>617</v>
      </c>
      <c r="D312" s="4"/>
      <c r="E312" s="4">
        <v>0</v>
      </c>
    </row>
    <row r="313" s="71" customFormat="1" ht="12.75" customHeight="1">
      <c r="A313" s="37">
        <v>5472</v>
      </c>
      <c r="B313" s="38" t="s">
        <v>618</v>
      </c>
      <c r="C313" s="39" t="s">
        <v>619</v>
      </c>
      <c r="D313" s="4"/>
      <c r="E313" s="4">
        <v>0</v>
      </c>
    </row>
    <row r="314" s="71" customFormat="1" ht="12.75" customHeight="1">
      <c r="A314" s="37">
        <v>5473</v>
      </c>
      <c r="B314" s="38" t="s">
        <v>620</v>
      </c>
      <c r="C314" s="39" t="s">
        <v>621</v>
      </c>
      <c r="D314" s="4"/>
      <c r="E314" s="4">
        <v>0</v>
      </c>
    </row>
    <row r="315" s="71" customFormat="1" ht="12.75" customHeight="1">
      <c r="A315" s="37">
        <v>5474</v>
      </c>
      <c r="B315" s="38" t="s">
        <v>622</v>
      </c>
      <c r="C315" s="39" t="s">
        <v>623</v>
      </c>
      <c r="D315" s="4"/>
      <c r="E315" s="4">
        <v>0</v>
      </c>
    </row>
    <row r="316" s="71" customFormat="1" ht="12.75" customHeight="1">
      <c r="A316" s="37">
        <v>5475</v>
      </c>
      <c r="B316" s="38" t="s">
        <v>624</v>
      </c>
      <c r="C316" s="39" t="s">
        <v>625</v>
      </c>
      <c r="D316" s="4"/>
      <c r="E316" s="4">
        <v>0</v>
      </c>
    </row>
    <row r="317" s="71" customFormat="1" ht="24">
      <c r="A317" s="37">
        <v>5476</v>
      </c>
      <c r="B317" s="38" t="s">
        <v>626</v>
      </c>
      <c r="C317" s="39" t="s">
        <v>627</v>
      </c>
      <c r="D317" s="4"/>
      <c r="E317" s="4">
        <v>0</v>
      </c>
    </row>
    <row r="318" s="71" customFormat="1" ht="24">
      <c r="A318" s="37">
        <v>5477</v>
      </c>
      <c r="B318" s="38" t="s">
        <v>628</v>
      </c>
      <c r="C318" s="39" t="s">
        <v>629</v>
      </c>
      <c r="D318" s="4"/>
      <c r="E318" s="4">
        <v>0</v>
      </c>
    </row>
    <row r="319" s="71" customFormat="1" ht="45">
      <c r="A319" s="126" t="s">
        <v>630</v>
      </c>
      <c r="B319" s="127"/>
      <c r="C319" s="94"/>
      <c r="D319" s="7" t="s">
        <v>631</v>
      </c>
      <c r="E319" s="7" t="s">
        <v>632</v>
      </c>
    </row>
    <row r="320" ht="24">
      <c r="A320" s="34" t="s">
        <v>633</v>
      </c>
      <c r="B320" s="35" t="s">
        <v>747</v>
      </c>
      <c r="C320" s="36" t="s">
        <v>633</v>
      </c>
      <c r="D320" s="3">
        <f>SUM(D321:D324)</f>
        <v>0</v>
      </c>
      <c r="E320" s="3">
        <f>SUM(E321:E324)</f>
        <v>0</v>
      </c>
      <c r="F320" s="71"/>
    </row>
    <row r="321" ht="12.75" customHeight="1">
      <c r="A321" s="34">
        <v>96321</v>
      </c>
      <c r="B321" s="35" t="s">
        <v>634</v>
      </c>
      <c r="C321" s="36">
        <v>96321</v>
      </c>
      <c r="D321" s="8">
        <v>0</v>
      </c>
      <c r="E321" s="8">
        <v>0</v>
      </c>
      <c r="F321" s="71"/>
    </row>
    <row r="322" ht="12.75" customHeight="1">
      <c r="A322" s="34">
        <v>96322</v>
      </c>
      <c r="B322" s="35" t="s">
        <v>635</v>
      </c>
      <c r="C322" s="36">
        <v>96322</v>
      </c>
      <c r="D322" s="8">
        <v>0</v>
      </c>
      <c r="E322" s="8">
        <v>0</v>
      </c>
      <c r="F322" s="71"/>
    </row>
    <row r="323" ht="12.75" customHeight="1">
      <c r="A323" s="34">
        <v>96323</v>
      </c>
      <c r="B323" s="35" t="s">
        <v>636</v>
      </c>
      <c r="C323" s="36">
        <v>96323</v>
      </c>
      <c r="D323" s="8">
        <v>0</v>
      </c>
      <c r="E323" s="8">
        <v>0</v>
      </c>
      <c r="F323" s="71"/>
    </row>
    <row r="324" ht="12.75" customHeight="1">
      <c r="A324" s="34">
        <v>96324</v>
      </c>
      <c r="B324" s="35" t="s">
        <v>34</v>
      </c>
      <c r="C324" s="36">
        <v>96324</v>
      </c>
      <c r="D324" s="8">
        <v>0</v>
      </c>
      <c r="E324" s="8">
        <v>0</v>
      </c>
      <c r="F324" s="71"/>
    </row>
    <row r="325" ht="12.75" customHeight="1">
      <c r="A325" s="34" t="s">
        <v>637</v>
      </c>
      <c r="B325" s="35" t="s">
        <v>753</v>
      </c>
      <c r="C325" s="36" t="s">
        <v>637</v>
      </c>
      <c r="D325" s="3">
        <f>SUM(D326:D333)</f>
        <v>0</v>
      </c>
      <c r="E325" s="3">
        <f>SUM(E326:E333)</f>
        <v>0</v>
      </c>
      <c r="F325" s="71"/>
    </row>
    <row r="326">
      <c r="A326" s="34">
        <v>96381</v>
      </c>
      <c r="B326" s="35" t="s">
        <v>41</v>
      </c>
      <c r="C326" s="36">
        <v>96381</v>
      </c>
      <c r="D326" s="9">
        <v>0</v>
      </c>
      <c r="E326" s="97">
        <v>0</v>
      </c>
      <c r="F326" s="71"/>
    </row>
    <row r="327" ht="24">
      <c r="A327" s="34">
        <v>96382</v>
      </c>
      <c r="B327" s="35" t="s">
        <v>51</v>
      </c>
      <c r="C327" s="36">
        <v>96382</v>
      </c>
      <c r="D327" s="9">
        <v>0</v>
      </c>
      <c r="E327" s="97">
        <v>0</v>
      </c>
      <c r="F327" s="71"/>
    </row>
    <row r="328">
      <c r="A328" s="34" t="s">
        <v>638</v>
      </c>
      <c r="B328" s="35" t="s">
        <v>43</v>
      </c>
      <c r="C328" s="36" t="s">
        <v>638</v>
      </c>
      <c r="D328" s="9">
        <v>0</v>
      </c>
      <c r="E328" s="97">
        <v>0</v>
      </c>
      <c r="F328" s="71"/>
    </row>
    <row r="329">
      <c r="A329" s="34" t="s">
        <v>639</v>
      </c>
      <c r="B329" s="35" t="s">
        <v>53</v>
      </c>
      <c r="C329" s="36" t="s">
        <v>639</v>
      </c>
      <c r="D329" s="9">
        <v>0</v>
      </c>
      <c r="E329" s="97">
        <v>0</v>
      </c>
      <c r="F329" s="71"/>
    </row>
    <row r="330" ht="24">
      <c r="A330" s="34">
        <v>96385</v>
      </c>
      <c r="B330" s="35" t="s">
        <v>45</v>
      </c>
      <c r="C330" s="36">
        <v>96385</v>
      </c>
      <c r="D330" s="9">
        <v>0</v>
      </c>
      <c r="E330" s="97">
        <v>0</v>
      </c>
      <c r="F330" s="71"/>
    </row>
    <row r="331" ht="24">
      <c r="A331" s="34">
        <v>96386</v>
      </c>
      <c r="B331" s="35" t="s">
        <v>55</v>
      </c>
      <c r="C331" s="36">
        <v>96386</v>
      </c>
      <c r="D331" s="9">
        <v>0</v>
      </c>
      <c r="E331" s="97">
        <v>0</v>
      </c>
      <c r="F331" s="71"/>
    </row>
    <row r="332" ht="24">
      <c r="A332" s="34">
        <v>96387</v>
      </c>
      <c r="B332" s="35" t="s">
        <v>640</v>
      </c>
      <c r="C332" s="36">
        <v>96387</v>
      </c>
      <c r="D332" s="9">
        <v>0</v>
      </c>
      <c r="E332" s="97">
        <v>0</v>
      </c>
      <c r="F332" s="71"/>
    </row>
    <row r="333" ht="24">
      <c r="A333" s="55">
        <v>96388</v>
      </c>
      <c r="B333" s="56" t="s">
        <v>641</v>
      </c>
      <c r="C333" s="57">
        <v>96388</v>
      </c>
      <c r="D333" s="9">
        <v>0</v>
      </c>
      <c r="E333" s="97">
        <v>0</v>
      </c>
      <c r="F333" s="71"/>
    </row>
    <row r="334" s="75" customFormat="1" ht="37.5" customHeight="1">
      <c r="A334" s="126" t="s">
        <v>642</v>
      </c>
      <c r="B334" s="128"/>
      <c r="C334" s="94"/>
      <c r="D334" s="1" t="s">
        <v>643</v>
      </c>
      <c r="E334" s="96" t="s">
        <v>644</v>
      </c>
    </row>
    <row r="335" s="74" customFormat="1" ht="24">
      <c r="A335" s="34" t="s">
        <v>645</v>
      </c>
      <c r="B335" s="35" t="s">
        <v>646</v>
      </c>
      <c r="C335" s="36" t="s">
        <v>645</v>
      </c>
      <c r="D335" s="9">
        <v>0</v>
      </c>
      <c r="E335" s="97">
        <v>0</v>
      </c>
    </row>
    <row r="336" s="74" customFormat="1" ht="12.75" customHeight="1">
      <c r="A336" s="34" t="s">
        <v>647</v>
      </c>
      <c r="B336" s="35" t="s">
        <v>648</v>
      </c>
      <c r="C336" s="36" t="s">
        <v>647</v>
      </c>
      <c r="D336" s="9">
        <v>0</v>
      </c>
      <c r="E336" s="97">
        <v>0</v>
      </c>
    </row>
    <row r="337" s="74" customFormat="1" ht="24">
      <c r="A337" s="34" t="s">
        <v>649</v>
      </c>
      <c r="B337" s="35" t="s">
        <v>650</v>
      </c>
      <c r="C337" s="36" t="s">
        <v>649</v>
      </c>
      <c r="D337" s="9">
        <v>0</v>
      </c>
      <c r="E337" s="97">
        <v>0</v>
      </c>
    </row>
    <row r="338" s="74" customFormat="1" ht="24">
      <c r="A338" s="34" t="s">
        <v>651</v>
      </c>
      <c r="B338" s="35" t="s">
        <v>785</v>
      </c>
      <c r="C338" s="36" t="s">
        <v>651</v>
      </c>
      <c r="D338" s="3">
        <f>SUM(D339:D346)</f>
        <v>0</v>
      </c>
      <c r="E338" s="3">
        <f>SUM(E339:E346)</f>
        <v>0</v>
      </c>
    </row>
    <row r="339" s="74" customFormat="1" ht="12.75" customHeight="1">
      <c r="A339" s="34" t="s">
        <v>652</v>
      </c>
      <c r="B339" s="35" t="s">
        <v>653</v>
      </c>
      <c r="C339" s="36" t="s">
        <v>652</v>
      </c>
      <c r="D339" s="9">
        <v>0</v>
      </c>
      <c r="E339" s="97">
        <v>0</v>
      </c>
    </row>
    <row r="340" s="74" customFormat="1" ht="12.75" customHeight="1">
      <c r="A340" s="34" t="s">
        <v>654</v>
      </c>
      <c r="B340" s="35" t="s">
        <v>655</v>
      </c>
      <c r="C340" s="36" t="s">
        <v>654</v>
      </c>
      <c r="D340" s="9">
        <v>0</v>
      </c>
      <c r="E340" s="97">
        <v>0</v>
      </c>
    </row>
    <row r="341" s="74" customFormat="1" ht="12.75" customHeight="1">
      <c r="A341" s="34" t="s">
        <v>656</v>
      </c>
      <c r="B341" s="35" t="s">
        <v>657</v>
      </c>
      <c r="C341" s="36" t="s">
        <v>656</v>
      </c>
      <c r="D341" s="9">
        <v>0</v>
      </c>
      <c r="E341" s="97">
        <v>0</v>
      </c>
    </row>
    <row r="342" s="74" customFormat="1" ht="12.75" customHeight="1">
      <c r="A342" s="34" t="s">
        <v>658</v>
      </c>
      <c r="B342" s="35" t="s">
        <v>659</v>
      </c>
      <c r="C342" s="36" t="s">
        <v>658</v>
      </c>
      <c r="D342" s="9">
        <v>0</v>
      </c>
      <c r="E342" s="97">
        <v>0</v>
      </c>
    </row>
    <row r="343" s="74" customFormat="1" ht="12.75" customHeight="1">
      <c r="A343" s="34" t="s">
        <v>660</v>
      </c>
      <c r="B343" s="35" t="s">
        <v>661</v>
      </c>
      <c r="C343" s="36" t="s">
        <v>660</v>
      </c>
      <c r="D343" s="9">
        <v>0</v>
      </c>
      <c r="E343" s="97">
        <v>0</v>
      </c>
    </row>
    <row r="344" s="74" customFormat="1" ht="24">
      <c r="A344" s="34" t="s">
        <v>662</v>
      </c>
      <c r="B344" s="35" t="s">
        <v>663</v>
      </c>
      <c r="C344" s="36" t="s">
        <v>662</v>
      </c>
      <c r="D344" s="9">
        <v>0</v>
      </c>
      <c r="E344" s="97">
        <v>0</v>
      </c>
    </row>
    <row r="345" s="74" customFormat="1" ht="24">
      <c r="A345" s="34" t="s">
        <v>664</v>
      </c>
      <c r="B345" s="35" t="s">
        <v>665</v>
      </c>
      <c r="C345" s="36" t="s">
        <v>664</v>
      </c>
      <c r="D345" s="9">
        <v>0</v>
      </c>
      <c r="E345" s="97">
        <v>0</v>
      </c>
    </row>
    <row r="346" s="74" customFormat="1" ht="12.75" customHeight="1">
      <c r="A346" s="34" t="s">
        <v>666</v>
      </c>
      <c r="B346" s="35" t="s">
        <v>667</v>
      </c>
      <c r="C346" s="36" t="s">
        <v>666</v>
      </c>
      <c r="D346" s="9">
        <v>0</v>
      </c>
      <c r="E346" s="97">
        <v>0</v>
      </c>
    </row>
    <row r="347" s="74" customFormat="1" ht="12.75" customHeight="1">
      <c r="A347" s="34" t="s">
        <v>668</v>
      </c>
      <c r="B347" s="35" t="s">
        <v>786</v>
      </c>
      <c r="C347" s="36" t="s">
        <v>668</v>
      </c>
      <c r="D347" s="3">
        <f>SUM(D348:D351)</f>
        <v>0</v>
      </c>
      <c r="E347" s="98">
        <f>SUM(E348:E351)</f>
        <v>0</v>
      </c>
    </row>
    <row r="348" s="74" customFormat="1" ht="12.75" customHeight="1">
      <c r="A348" s="34" t="s">
        <v>669</v>
      </c>
      <c r="B348" s="35" t="s">
        <v>670</v>
      </c>
      <c r="C348" s="36" t="s">
        <v>669</v>
      </c>
      <c r="D348" s="9">
        <v>0</v>
      </c>
      <c r="E348" s="97">
        <v>0</v>
      </c>
    </row>
    <row r="349" s="74" customFormat="1" ht="12.75" customHeight="1">
      <c r="A349" s="34" t="s">
        <v>671</v>
      </c>
      <c r="B349" s="35" t="s">
        <v>672</v>
      </c>
      <c r="C349" s="36" t="s">
        <v>671</v>
      </c>
      <c r="D349" s="9">
        <v>0</v>
      </c>
      <c r="E349" s="97">
        <v>0</v>
      </c>
    </row>
    <row r="350" s="74" customFormat="1" ht="12.75" customHeight="1">
      <c r="A350" s="34" t="s">
        <v>673</v>
      </c>
      <c r="B350" s="35" t="s">
        <v>674</v>
      </c>
      <c r="C350" s="36" t="s">
        <v>673</v>
      </c>
      <c r="D350" s="9">
        <v>0</v>
      </c>
      <c r="E350" s="97">
        <v>0</v>
      </c>
    </row>
    <row r="351" s="74" customFormat="1" ht="12.75" customHeight="1">
      <c r="A351" s="34" t="s">
        <v>675</v>
      </c>
      <c r="B351" s="35" t="s">
        <v>676</v>
      </c>
      <c r="C351" s="36" t="s">
        <v>675</v>
      </c>
      <c r="D351" s="9">
        <v>0</v>
      </c>
      <c r="E351" s="97">
        <v>0</v>
      </c>
    </row>
    <row r="352" s="76" customFormat="1" ht="24">
      <c r="A352" s="34" t="s">
        <v>677</v>
      </c>
      <c r="B352" s="35" t="s">
        <v>787</v>
      </c>
      <c r="C352" s="36" t="s">
        <v>677</v>
      </c>
      <c r="D352" s="3">
        <f>SUM(D353:D356)</f>
        <v>0</v>
      </c>
      <c r="E352" s="98">
        <f>SUM(E353:E356)</f>
        <v>0</v>
      </c>
    </row>
    <row r="353" s="76" customFormat="1" ht="12.75" customHeight="1">
      <c r="A353" s="34" t="s">
        <v>678</v>
      </c>
      <c r="B353" s="35" t="s">
        <v>679</v>
      </c>
      <c r="C353" s="36" t="s">
        <v>678</v>
      </c>
      <c r="D353" s="9">
        <v>0</v>
      </c>
      <c r="E353" s="97">
        <v>0</v>
      </c>
    </row>
    <row r="354" s="76" customFormat="1" ht="12.75" customHeight="1">
      <c r="A354" s="34" t="s">
        <v>680</v>
      </c>
      <c r="B354" s="35" t="s">
        <v>681</v>
      </c>
      <c r="C354" s="36" t="s">
        <v>680</v>
      </c>
      <c r="D354" s="9">
        <v>0</v>
      </c>
      <c r="E354" s="97">
        <v>0</v>
      </c>
    </row>
    <row r="355" s="76" customFormat="1" ht="12.75" customHeight="1">
      <c r="A355" s="34" t="s">
        <v>682</v>
      </c>
      <c r="B355" s="35" t="s">
        <v>683</v>
      </c>
      <c r="C355" s="36" t="s">
        <v>682</v>
      </c>
      <c r="D355" s="9">
        <v>0</v>
      </c>
      <c r="E355" s="97">
        <v>0</v>
      </c>
    </row>
    <row r="356" s="76" customFormat="1" ht="12.75" customHeight="1">
      <c r="A356" s="34" t="s">
        <v>684</v>
      </c>
      <c r="B356" s="35" t="s">
        <v>685</v>
      </c>
      <c r="C356" s="36" t="s">
        <v>684</v>
      </c>
      <c r="D356" s="9">
        <v>0</v>
      </c>
      <c r="E356" s="97">
        <v>0</v>
      </c>
    </row>
    <row r="357" s="76" customFormat="1" ht="24">
      <c r="A357" s="34" t="s">
        <v>686</v>
      </c>
      <c r="B357" s="35" t="s">
        <v>788</v>
      </c>
      <c r="C357" s="36" t="s">
        <v>686</v>
      </c>
      <c r="D357" s="3">
        <f>SUM(D358:D365)</f>
        <v>0</v>
      </c>
      <c r="E357" s="98">
        <f>SUM(E358:E365)</f>
        <v>0</v>
      </c>
    </row>
    <row r="358" s="76" customFormat="1" ht="24">
      <c r="A358" s="34">
        <v>16381</v>
      </c>
      <c r="B358" s="35" t="s">
        <v>687</v>
      </c>
      <c r="C358" s="36">
        <v>16381</v>
      </c>
      <c r="D358" s="9">
        <v>0</v>
      </c>
      <c r="E358" s="97">
        <v>0</v>
      </c>
    </row>
    <row r="359" s="76" customFormat="1" ht="24">
      <c r="A359" s="34">
        <v>16382</v>
      </c>
      <c r="B359" s="35" t="s">
        <v>688</v>
      </c>
      <c r="C359" s="36">
        <v>16382</v>
      </c>
      <c r="D359" s="9">
        <v>0</v>
      </c>
      <c r="E359" s="97">
        <v>0</v>
      </c>
    </row>
    <row r="360" s="76" customFormat="1" ht="24">
      <c r="A360" s="34" t="s">
        <v>689</v>
      </c>
      <c r="B360" s="35" t="s">
        <v>690</v>
      </c>
      <c r="C360" s="36" t="s">
        <v>689</v>
      </c>
      <c r="D360" s="9">
        <v>0</v>
      </c>
      <c r="E360" s="97">
        <v>0</v>
      </c>
    </row>
    <row r="361" s="76" customFormat="1" ht="24">
      <c r="A361" s="34" t="s">
        <v>691</v>
      </c>
      <c r="B361" s="35" t="s">
        <v>692</v>
      </c>
      <c r="C361" s="36" t="s">
        <v>691</v>
      </c>
      <c r="D361" s="9">
        <v>0</v>
      </c>
      <c r="E361" s="97">
        <v>0</v>
      </c>
    </row>
    <row r="362" s="76" customFormat="1" ht="24">
      <c r="A362" s="34" t="s">
        <v>693</v>
      </c>
      <c r="B362" s="35" t="s">
        <v>694</v>
      </c>
      <c r="C362" s="36" t="s">
        <v>693</v>
      </c>
      <c r="D362" s="9">
        <v>0</v>
      </c>
      <c r="E362" s="97">
        <v>0</v>
      </c>
    </row>
    <row r="363" s="76" customFormat="1" ht="24">
      <c r="A363" s="34" t="s">
        <v>695</v>
      </c>
      <c r="B363" s="35" t="s">
        <v>696</v>
      </c>
      <c r="C363" s="36" t="s">
        <v>695</v>
      </c>
      <c r="D363" s="9">
        <v>0</v>
      </c>
      <c r="E363" s="97">
        <v>0</v>
      </c>
    </row>
    <row r="364" s="76" customFormat="1" ht="24">
      <c r="A364" s="34" t="s">
        <v>697</v>
      </c>
      <c r="B364" s="35" t="s">
        <v>698</v>
      </c>
      <c r="C364" s="36" t="s">
        <v>697</v>
      </c>
      <c r="D364" s="9">
        <v>0</v>
      </c>
      <c r="E364" s="97">
        <v>0</v>
      </c>
    </row>
    <row r="365" s="76" customFormat="1" ht="24">
      <c r="A365" s="34" t="s">
        <v>699</v>
      </c>
      <c r="B365" s="35" t="s">
        <v>700</v>
      </c>
      <c r="C365" s="36" t="s">
        <v>699</v>
      </c>
      <c r="D365" s="9">
        <v>0</v>
      </c>
      <c r="E365" s="97">
        <v>0</v>
      </c>
    </row>
    <row r="366" s="71" customFormat="1">
      <c r="A366" s="34" t="s">
        <v>701</v>
      </c>
      <c r="B366" s="35" t="s">
        <v>702</v>
      </c>
      <c r="C366" s="36" t="s">
        <v>701</v>
      </c>
      <c r="D366" s="9">
        <v>0</v>
      </c>
      <c r="E366" s="97">
        <v>0</v>
      </c>
    </row>
    <row r="367" s="71" customFormat="1" ht="24">
      <c r="A367" s="34">
        <v>2368</v>
      </c>
      <c r="B367" s="35" t="s">
        <v>789</v>
      </c>
      <c r="C367" s="36">
        <v>2368</v>
      </c>
      <c r="D367" s="3">
        <f>SUM(D368:D369)</f>
        <v>0</v>
      </c>
      <c r="E367" s="98">
        <f>SUM(E368:E369)</f>
        <v>0</v>
      </c>
    </row>
    <row r="368" s="71" customFormat="1" ht="12.75" customHeight="1">
      <c r="A368" s="34">
        <v>23681</v>
      </c>
      <c r="B368" s="35" t="s">
        <v>703</v>
      </c>
      <c r="C368" s="39">
        <v>23681</v>
      </c>
      <c r="D368" s="9">
        <v>0</v>
      </c>
      <c r="E368" s="97">
        <v>0</v>
      </c>
    </row>
    <row r="369" s="71" customFormat="1" ht="12.75" customHeight="1">
      <c r="A369" s="34">
        <v>23682</v>
      </c>
      <c r="B369" s="35" t="s">
        <v>704</v>
      </c>
      <c r="C369" s="39">
        <v>23682</v>
      </c>
      <c r="D369" s="9">
        <v>0</v>
      </c>
      <c r="E369" s="97">
        <v>0</v>
      </c>
    </row>
    <row r="370" s="77" customFormat="1" ht="12.75" customHeight="1">
      <c r="A370" s="34" t="s">
        <v>705</v>
      </c>
      <c r="B370" s="35" t="s">
        <v>706</v>
      </c>
      <c r="C370" s="36" t="s">
        <v>705</v>
      </c>
      <c r="D370" s="9">
        <v>0</v>
      </c>
      <c r="E370" s="97">
        <v>0</v>
      </c>
    </row>
    <row r="371" s="77" customFormat="1" ht="12.75" customHeight="1">
      <c r="A371" s="34" t="s">
        <v>707</v>
      </c>
      <c r="B371" s="35" t="s">
        <v>790</v>
      </c>
      <c r="C371" s="36" t="s">
        <v>707</v>
      </c>
      <c r="D371" s="3">
        <f>D372+D374</f>
        <v>0</v>
      </c>
      <c r="E371" s="98">
        <f>E372+E374</f>
        <v>0</v>
      </c>
    </row>
    <row r="372" s="78" customFormat="1" ht="12.75" customHeight="1">
      <c r="A372" s="34" t="s">
        <v>708</v>
      </c>
      <c r="B372" s="35" t="s">
        <v>791</v>
      </c>
      <c r="C372" s="36" t="s">
        <v>708</v>
      </c>
      <c r="D372" s="3">
        <f>D373</f>
        <v>0</v>
      </c>
      <c r="E372" s="3">
        <f>E373</f>
        <v>0</v>
      </c>
    </row>
    <row r="373" s="76" customFormat="1" ht="12.75" customHeight="1">
      <c r="A373" s="34">
        <v>27511</v>
      </c>
      <c r="B373" s="35" t="s">
        <v>709</v>
      </c>
      <c r="C373" s="39">
        <v>27511</v>
      </c>
      <c r="D373" s="9">
        <v>0</v>
      </c>
      <c r="E373" s="97">
        <v>0</v>
      </c>
    </row>
    <row r="374" s="77" customFormat="1" ht="24">
      <c r="A374" s="34" t="s">
        <v>710</v>
      </c>
      <c r="B374" s="35" t="s">
        <v>792</v>
      </c>
      <c r="C374" s="39" t="s">
        <v>710</v>
      </c>
      <c r="D374" s="3">
        <f>SUM(D375:D382)</f>
        <v>0</v>
      </c>
      <c r="E374" s="98">
        <f>SUM(E375:E382)</f>
        <v>0</v>
      </c>
    </row>
    <row r="375" s="76" customFormat="1" ht="12.75" customHeight="1">
      <c r="A375" s="34">
        <v>27521</v>
      </c>
      <c r="B375" s="45" t="s">
        <v>711</v>
      </c>
      <c r="C375" s="39">
        <v>27521</v>
      </c>
      <c r="D375" s="9">
        <v>0</v>
      </c>
      <c r="E375" s="97">
        <v>0</v>
      </c>
    </row>
    <row r="376" s="76" customFormat="1" ht="12.75" customHeight="1">
      <c r="A376" s="34">
        <v>27522</v>
      </c>
      <c r="B376" s="45" t="s">
        <v>712</v>
      </c>
      <c r="C376" s="39">
        <v>27522</v>
      </c>
      <c r="D376" s="9">
        <v>0</v>
      </c>
      <c r="E376" s="97">
        <v>0</v>
      </c>
    </row>
    <row r="377" s="76" customFormat="1" ht="12.75" customHeight="1">
      <c r="A377" s="34">
        <v>27523</v>
      </c>
      <c r="B377" s="45" t="s">
        <v>713</v>
      </c>
      <c r="C377" s="39">
        <v>27523</v>
      </c>
      <c r="D377" s="9">
        <v>0</v>
      </c>
      <c r="E377" s="97">
        <v>0</v>
      </c>
    </row>
    <row r="378" s="76" customFormat="1" ht="12.75" customHeight="1">
      <c r="A378" s="34">
        <v>27524</v>
      </c>
      <c r="B378" s="45" t="s">
        <v>714</v>
      </c>
      <c r="C378" s="39">
        <v>27524</v>
      </c>
      <c r="D378" s="9">
        <v>0</v>
      </c>
      <c r="E378" s="97">
        <v>0</v>
      </c>
    </row>
    <row r="379" s="76" customFormat="1" ht="12.75" customHeight="1">
      <c r="A379" s="34">
        <v>27525</v>
      </c>
      <c r="B379" s="45" t="s">
        <v>715</v>
      </c>
      <c r="C379" s="39">
        <v>27525</v>
      </c>
      <c r="D379" s="9">
        <v>0</v>
      </c>
      <c r="E379" s="97">
        <v>0</v>
      </c>
    </row>
    <row r="380" s="76" customFormat="1" ht="24">
      <c r="A380" s="34">
        <v>27526</v>
      </c>
      <c r="B380" s="45" t="s">
        <v>716</v>
      </c>
      <c r="C380" s="39">
        <v>27526</v>
      </c>
      <c r="D380" s="9">
        <v>0</v>
      </c>
      <c r="E380" s="97">
        <v>0</v>
      </c>
    </row>
    <row r="381" s="76" customFormat="1">
      <c r="A381" s="34">
        <v>27527</v>
      </c>
      <c r="B381" s="45" t="s">
        <v>717</v>
      </c>
      <c r="C381" s="39">
        <v>27527</v>
      </c>
      <c r="D381" s="9">
        <v>0</v>
      </c>
      <c r="E381" s="97">
        <v>0</v>
      </c>
    </row>
    <row r="382" s="76" customFormat="1" ht="12.75" customHeight="1">
      <c r="A382" s="34">
        <v>27528</v>
      </c>
      <c r="B382" s="45" t="s">
        <v>718</v>
      </c>
      <c r="C382" s="39">
        <v>27528</v>
      </c>
      <c r="D382" s="9">
        <v>0</v>
      </c>
      <c r="E382" s="97">
        <v>0</v>
      </c>
    </row>
    <row r="383" s="79" customFormat="1" ht="12.75" customHeight="1">
      <c r="A383" s="34">
        <v>27611</v>
      </c>
      <c r="B383" s="45" t="s">
        <v>719</v>
      </c>
      <c r="C383" s="36">
        <v>27611</v>
      </c>
      <c r="D383" s="9">
        <v>0</v>
      </c>
      <c r="E383" s="97">
        <v>0</v>
      </c>
    </row>
    <row r="384" s="79" customFormat="1" ht="12.75" customHeight="1">
      <c r="A384" s="34" t="s">
        <v>720</v>
      </c>
      <c r="B384" s="45" t="s">
        <v>721</v>
      </c>
      <c r="C384" s="36" t="s">
        <v>720</v>
      </c>
      <c r="D384" s="9">
        <v>0</v>
      </c>
      <c r="E384" s="97">
        <v>0</v>
      </c>
    </row>
    <row r="385" s="71" customFormat="1" ht="24">
      <c r="A385" s="34">
        <v>9367</v>
      </c>
      <c r="B385" s="35" t="s">
        <v>793</v>
      </c>
      <c r="C385" s="36">
        <v>9367</v>
      </c>
      <c r="D385" s="3">
        <f>SUM(D386:D394)</f>
        <v>0</v>
      </c>
      <c r="E385" s="98">
        <f>SUM(E386:E394)</f>
        <v>0</v>
      </c>
    </row>
    <row r="386" s="71" customFormat="1" ht="24">
      <c r="A386" s="34">
        <v>93671</v>
      </c>
      <c r="B386" s="35" t="s">
        <v>722</v>
      </c>
      <c r="C386" s="36">
        <v>93671</v>
      </c>
      <c r="D386" s="9">
        <v>0</v>
      </c>
      <c r="E386" s="97">
        <v>0</v>
      </c>
    </row>
    <row r="387" s="71" customFormat="1" ht="24">
      <c r="A387" s="34">
        <v>93672</v>
      </c>
      <c r="B387" s="35" t="s">
        <v>723</v>
      </c>
      <c r="C387" s="36">
        <v>93672</v>
      </c>
      <c r="D387" s="9">
        <v>0</v>
      </c>
      <c r="E387" s="97">
        <v>0</v>
      </c>
    </row>
    <row r="388" s="71" customFormat="1" ht="24">
      <c r="A388" s="34">
        <v>93673</v>
      </c>
      <c r="B388" s="35" t="s">
        <v>724</v>
      </c>
      <c r="C388" s="36">
        <v>93673</v>
      </c>
      <c r="D388" s="9">
        <v>0</v>
      </c>
      <c r="E388" s="97">
        <v>0</v>
      </c>
    </row>
    <row r="389" s="71" customFormat="1" ht="24">
      <c r="A389" s="34">
        <v>93674</v>
      </c>
      <c r="B389" s="35" t="s">
        <v>725</v>
      </c>
      <c r="C389" s="36">
        <v>93674</v>
      </c>
      <c r="D389" s="9">
        <v>0</v>
      </c>
      <c r="E389" s="97">
        <v>0</v>
      </c>
    </row>
    <row r="390" s="71" customFormat="1" ht="24">
      <c r="A390" s="34">
        <v>93675</v>
      </c>
      <c r="B390" s="35" t="s">
        <v>726</v>
      </c>
      <c r="C390" s="36">
        <v>93675</v>
      </c>
      <c r="D390" s="9">
        <v>0</v>
      </c>
      <c r="E390" s="97">
        <v>0</v>
      </c>
    </row>
    <row r="391" s="71" customFormat="1" ht="24">
      <c r="A391" s="34">
        <v>93676</v>
      </c>
      <c r="B391" s="35" t="s">
        <v>727</v>
      </c>
      <c r="C391" s="36">
        <v>93676</v>
      </c>
      <c r="D391" s="9">
        <v>0</v>
      </c>
      <c r="E391" s="97">
        <v>0</v>
      </c>
    </row>
    <row r="392" s="71" customFormat="1" ht="24">
      <c r="A392" s="34">
        <v>93677</v>
      </c>
      <c r="B392" s="35" t="s">
        <v>728</v>
      </c>
      <c r="C392" s="36">
        <v>93677</v>
      </c>
      <c r="D392" s="9">
        <v>0</v>
      </c>
      <c r="E392" s="97">
        <v>0</v>
      </c>
    </row>
    <row r="393" s="71" customFormat="1" ht="24">
      <c r="A393" s="34">
        <v>93678</v>
      </c>
      <c r="B393" s="35" t="s">
        <v>729</v>
      </c>
      <c r="C393" s="36">
        <v>93678</v>
      </c>
      <c r="D393" s="9">
        <v>0</v>
      </c>
      <c r="E393" s="97">
        <v>0</v>
      </c>
    </row>
    <row r="394" s="71" customFormat="1" ht="24">
      <c r="A394" s="34">
        <v>93679</v>
      </c>
      <c r="B394" s="35" t="s">
        <v>730</v>
      </c>
      <c r="C394" s="36">
        <v>93679</v>
      </c>
      <c r="D394" s="9">
        <v>0</v>
      </c>
      <c r="E394" s="97">
        <v>0</v>
      </c>
    </row>
    <row r="395" s="78" customFormat="1" ht="24">
      <c r="A395" s="34">
        <v>9368</v>
      </c>
      <c r="B395" s="35" t="s">
        <v>731</v>
      </c>
      <c r="C395" s="36">
        <v>9368</v>
      </c>
      <c r="D395" s="3">
        <f>SUM(D396:D404)</f>
        <v>0</v>
      </c>
      <c r="E395" s="98">
        <f>SUM(E396:E404)</f>
        <v>0</v>
      </c>
    </row>
    <row r="396" s="71" customFormat="1" ht="24">
      <c r="A396" s="34">
        <v>93681</v>
      </c>
      <c r="B396" s="35" t="s">
        <v>732</v>
      </c>
      <c r="C396" s="36">
        <v>93681</v>
      </c>
      <c r="D396" s="9">
        <v>0</v>
      </c>
      <c r="E396" s="97">
        <v>0</v>
      </c>
    </row>
    <row r="397" s="71" customFormat="1" ht="24">
      <c r="A397" s="34">
        <v>93682</v>
      </c>
      <c r="B397" s="35" t="s">
        <v>733</v>
      </c>
      <c r="C397" s="36">
        <v>93682</v>
      </c>
      <c r="D397" s="9">
        <v>0</v>
      </c>
      <c r="E397" s="97">
        <v>0</v>
      </c>
    </row>
    <row r="398" s="71" customFormat="1" ht="24">
      <c r="A398" s="34">
        <v>93683</v>
      </c>
      <c r="B398" s="35" t="s">
        <v>734</v>
      </c>
      <c r="C398" s="36">
        <v>93683</v>
      </c>
      <c r="D398" s="9">
        <v>0</v>
      </c>
      <c r="E398" s="97">
        <v>0</v>
      </c>
    </row>
    <row r="399" s="71" customFormat="1" ht="24">
      <c r="A399" s="34">
        <v>93684</v>
      </c>
      <c r="B399" s="35" t="s">
        <v>735</v>
      </c>
      <c r="C399" s="36">
        <v>93684</v>
      </c>
      <c r="D399" s="9">
        <v>0</v>
      </c>
      <c r="E399" s="97">
        <v>0</v>
      </c>
    </row>
    <row r="400" s="71" customFormat="1" ht="24">
      <c r="A400" s="34">
        <v>93685</v>
      </c>
      <c r="B400" s="35" t="s">
        <v>736</v>
      </c>
      <c r="C400" s="36">
        <v>93685</v>
      </c>
      <c r="D400" s="9">
        <v>0</v>
      </c>
      <c r="E400" s="97">
        <v>0</v>
      </c>
    </row>
    <row r="401" s="71" customFormat="1" ht="24">
      <c r="A401" s="34">
        <v>93686</v>
      </c>
      <c r="B401" s="35" t="s">
        <v>737</v>
      </c>
      <c r="C401" s="36">
        <v>93686</v>
      </c>
      <c r="D401" s="9">
        <v>0</v>
      </c>
      <c r="E401" s="97">
        <v>0</v>
      </c>
    </row>
    <row r="402" s="71" customFormat="1" ht="24">
      <c r="A402" s="34">
        <v>93687</v>
      </c>
      <c r="B402" s="35" t="s">
        <v>738</v>
      </c>
      <c r="C402" s="36">
        <v>93687</v>
      </c>
      <c r="D402" s="9">
        <v>0</v>
      </c>
      <c r="E402" s="97">
        <v>0</v>
      </c>
    </row>
    <row r="403" s="71" customFormat="1" ht="24">
      <c r="A403" s="34">
        <v>93688</v>
      </c>
      <c r="B403" s="35" t="s">
        <v>739</v>
      </c>
      <c r="C403" s="36">
        <v>93688</v>
      </c>
      <c r="D403" s="9">
        <v>0</v>
      </c>
      <c r="E403" s="97">
        <v>0</v>
      </c>
    </row>
    <row r="404" s="71" customFormat="1" ht="24">
      <c r="A404" s="34">
        <v>93689</v>
      </c>
      <c r="B404" s="35" t="s">
        <v>740</v>
      </c>
      <c r="C404" s="36">
        <v>93689</v>
      </c>
      <c r="D404" s="9">
        <v>0</v>
      </c>
      <c r="E404" s="97">
        <v>0</v>
      </c>
    </row>
    <row r="405" s="77" customFormat="1">
      <c r="A405" s="34">
        <v>9631</v>
      </c>
      <c r="B405" s="35" t="s">
        <v>741</v>
      </c>
      <c r="C405" s="36">
        <v>9631</v>
      </c>
      <c r="D405" s="3">
        <f>SUM(D406:D409)</f>
        <v>0</v>
      </c>
      <c r="E405" s="98">
        <f>SUM(E406:E409)</f>
        <v>0</v>
      </c>
    </row>
    <row r="406" s="71" customFormat="1">
      <c r="A406" s="34">
        <v>96311</v>
      </c>
      <c r="B406" s="35" t="s">
        <v>742</v>
      </c>
      <c r="C406" s="36">
        <v>96311</v>
      </c>
      <c r="D406" s="9">
        <v>0</v>
      </c>
      <c r="E406" s="97">
        <v>0</v>
      </c>
    </row>
    <row r="407" s="71" customFormat="1">
      <c r="A407" s="34">
        <v>96312</v>
      </c>
      <c r="B407" s="35" t="s">
        <v>24</v>
      </c>
      <c r="C407" s="36">
        <v>96312</v>
      </c>
      <c r="D407" s="9">
        <v>0</v>
      </c>
      <c r="E407" s="97">
        <v>0</v>
      </c>
    </row>
    <row r="408" s="71" customFormat="1">
      <c r="A408" s="34">
        <v>96313</v>
      </c>
      <c r="B408" s="35" t="s">
        <v>20</v>
      </c>
      <c r="C408" s="36">
        <v>96313</v>
      </c>
      <c r="D408" s="9">
        <v>0</v>
      </c>
      <c r="E408" s="97">
        <v>0</v>
      </c>
    </row>
    <row r="409" s="71" customFormat="1">
      <c r="A409" s="34">
        <v>96314</v>
      </c>
      <c r="B409" s="35" t="s">
        <v>743</v>
      </c>
      <c r="C409" s="36">
        <v>96314</v>
      </c>
      <c r="D409" s="9">
        <v>0</v>
      </c>
      <c r="E409" s="97">
        <v>0</v>
      </c>
    </row>
    <row r="410" s="71" customFormat="1" ht="24">
      <c r="A410" s="34" t="s">
        <v>633</v>
      </c>
      <c r="B410" s="35" t="s">
        <v>794</v>
      </c>
      <c r="C410" s="36" t="s">
        <v>748</v>
      </c>
      <c r="D410" s="3">
        <f>SUM(D411:D414)</f>
        <v>0</v>
      </c>
      <c r="E410" s="98">
        <f>SUM(E411:E414)</f>
        <v>0</v>
      </c>
    </row>
    <row r="411" s="71" customFormat="1">
      <c r="A411" s="34">
        <v>96321</v>
      </c>
      <c r="B411" s="35" t="s">
        <v>634</v>
      </c>
      <c r="C411" s="36" t="s">
        <v>749</v>
      </c>
      <c r="D411" s="9">
        <v>0</v>
      </c>
      <c r="E411" s="97">
        <v>0</v>
      </c>
    </row>
    <row r="412" s="71" customFormat="1">
      <c r="A412" s="34">
        <v>96322</v>
      </c>
      <c r="B412" s="35" t="s">
        <v>635</v>
      </c>
      <c r="C412" s="36" t="s">
        <v>750</v>
      </c>
      <c r="D412" s="9">
        <v>0</v>
      </c>
      <c r="E412" s="97">
        <v>0</v>
      </c>
    </row>
    <row r="413" s="71" customFormat="1">
      <c r="A413" s="34">
        <v>96323</v>
      </c>
      <c r="B413" s="35" t="s">
        <v>636</v>
      </c>
      <c r="C413" s="36" t="s">
        <v>751</v>
      </c>
      <c r="D413" s="9">
        <v>0</v>
      </c>
      <c r="E413" s="97">
        <v>0</v>
      </c>
    </row>
    <row r="414" s="71" customFormat="1">
      <c r="A414" s="34">
        <v>96324</v>
      </c>
      <c r="B414" s="35" t="s">
        <v>34</v>
      </c>
      <c r="C414" s="36" t="s">
        <v>752</v>
      </c>
      <c r="D414" s="9">
        <v>0</v>
      </c>
      <c r="E414" s="97">
        <v>0</v>
      </c>
    </row>
    <row r="415" s="71" customFormat="1" ht="12" customHeight="1">
      <c r="A415" s="34" t="s">
        <v>637</v>
      </c>
      <c r="B415" s="35" t="s">
        <v>795</v>
      </c>
      <c r="C415" s="36" t="s">
        <v>754</v>
      </c>
      <c r="D415" s="3">
        <f>SUM(D416:D423)</f>
        <v>0</v>
      </c>
      <c r="E415" s="98">
        <f>SUM(E416:E423)</f>
        <v>0</v>
      </c>
    </row>
    <row r="416" s="71" customFormat="1">
      <c r="A416" s="34">
        <v>96381</v>
      </c>
      <c r="B416" s="35" t="s">
        <v>41</v>
      </c>
      <c r="C416" s="36" t="s">
        <v>755</v>
      </c>
      <c r="D416" s="9">
        <v>0</v>
      </c>
      <c r="E416" s="97">
        <v>0</v>
      </c>
    </row>
    <row r="417" s="71" customFormat="1" ht="24">
      <c r="A417" s="34">
        <v>96382</v>
      </c>
      <c r="B417" s="35" t="s">
        <v>51</v>
      </c>
      <c r="C417" s="36" t="s">
        <v>756</v>
      </c>
      <c r="D417" s="9">
        <v>0</v>
      </c>
      <c r="E417" s="97">
        <v>0</v>
      </c>
    </row>
    <row r="418" s="71" customFormat="1">
      <c r="A418" s="34" t="s">
        <v>638</v>
      </c>
      <c r="B418" s="35" t="s">
        <v>43</v>
      </c>
      <c r="C418" s="36" t="s">
        <v>757</v>
      </c>
      <c r="D418" s="9">
        <v>0</v>
      </c>
      <c r="E418" s="97">
        <v>0</v>
      </c>
    </row>
    <row r="419" s="71" customFormat="1">
      <c r="A419" s="34" t="s">
        <v>639</v>
      </c>
      <c r="B419" s="35" t="s">
        <v>53</v>
      </c>
      <c r="C419" s="36" t="s">
        <v>758</v>
      </c>
      <c r="D419" s="9">
        <v>0</v>
      </c>
      <c r="E419" s="97">
        <v>0</v>
      </c>
    </row>
    <row r="420" s="71" customFormat="1" ht="24">
      <c r="A420" s="34">
        <v>96385</v>
      </c>
      <c r="B420" s="35" t="s">
        <v>45</v>
      </c>
      <c r="C420" s="36" t="s">
        <v>759</v>
      </c>
      <c r="D420" s="9">
        <v>0</v>
      </c>
      <c r="E420" s="97">
        <v>0</v>
      </c>
    </row>
    <row r="421" s="71" customFormat="1" ht="24">
      <c r="A421" s="34">
        <v>96386</v>
      </c>
      <c r="B421" s="35" t="s">
        <v>55</v>
      </c>
      <c r="C421" s="36" t="s">
        <v>760</v>
      </c>
      <c r="D421" s="9">
        <v>0</v>
      </c>
      <c r="E421" s="97">
        <v>0</v>
      </c>
    </row>
    <row r="422" s="71" customFormat="1" ht="24">
      <c r="A422" s="34">
        <v>96387</v>
      </c>
      <c r="B422" s="35" t="s">
        <v>640</v>
      </c>
      <c r="C422" s="36" t="s">
        <v>761</v>
      </c>
      <c r="D422" s="9">
        <v>0</v>
      </c>
      <c r="E422" s="97">
        <v>0</v>
      </c>
    </row>
    <row r="423" s="71" customFormat="1" ht="24">
      <c r="A423" s="55">
        <v>96388</v>
      </c>
      <c r="B423" s="56" t="s">
        <v>641</v>
      </c>
      <c r="C423" s="57" t="s">
        <v>762</v>
      </c>
      <c r="D423" s="9">
        <v>0</v>
      </c>
      <c r="E423" s="97">
        <v>0</v>
      </c>
    </row>
    <row r="424" ht="36.75" customHeight="1">
      <c r="A424" s="126" t="s">
        <v>744</v>
      </c>
      <c r="B424" s="127"/>
      <c r="C424" s="94"/>
      <c r="D424" s="1" t="s">
        <v>643</v>
      </c>
      <c r="E424" s="96" t="s">
        <v>644</v>
      </c>
    </row>
    <row r="425" s="71" customFormat="1" ht="24">
      <c r="A425" s="37">
        <v>99171</v>
      </c>
      <c r="B425" s="48" t="s">
        <v>745</v>
      </c>
      <c r="C425" s="39">
        <v>99171</v>
      </c>
      <c r="D425" s="4">
        <v>0</v>
      </c>
      <c r="E425" s="99">
        <v>0</v>
      </c>
    </row>
    <row r="426" s="71" customFormat="1" ht="24">
      <c r="A426" s="58">
        <v>99653</v>
      </c>
      <c r="B426" s="59" t="s">
        <v>746</v>
      </c>
      <c r="C426" s="60">
        <v>99653</v>
      </c>
      <c r="D426" s="10">
        <v>0</v>
      </c>
      <c r="E426" s="100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-1E-03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 r:id="flId1"/>
  <headerFooter>
    <oddFooter>&amp;RStranica &amp;P od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0" customWidth="1"/>
    <col min="2" max="2" width="60.140625" style="81" customWidth="1"/>
    <col min="3" max="3" width="8.140625" style="80" customWidth="1"/>
    <col min="4" max="5" width="14.7109375" style="82" customWidth="1"/>
    <col min="6" max="6" width="12.7109375" style="66" customWidth="1"/>
    <col min="7" max="16384" width="14.42578125" style="66"/>
  </cols>
  <sheetData>
    <row r="1" ht="44.25" customHeight="1">
      <c r="A1" s="88" t="s">
        <v>764</v>
      </c>
      <c r="B1" s="122"/>
      <c r="C1" s="83" t="s">
        <v>765</v>
      </c>
      <c r="D1" s="124"/>
      <c r="E1" s="83" t="s">
        <v>766</v>
      </c>
      <c r="F1" s="124"/>
    </row>
    <row r="2" s="67" customFormat="1" ht="42" customHeight="1">
      <c r="A2" s="129" t="s">
        <v>808</v>
      </c>
      <c r="B2" s="129"/>
      <c r="C2" s="129"/>
      <c r="D2" s="129"/>
      <c r="E2" s="129"/>
    </row>
    <row r="3" s="67" customFormat="1" ht="56.25" customHeight="1">
      <c r="A3" s="21" t="s">
        <v>0</v>
      </c>
      <c r="B3" s="22" t="s">
        <v>1</v>
      </c>
      <c r="C3" s="23" t="s">
        <v>2</v>
      </c>
      <c r="D3" s="131" t="s">
        <v>767</v>
      </c>
      <c r="E3" s="132"/>
    </row>
    <row r="4" s="69" customFormat="1" ht="12" customHeight="1">
      <c r="A4" s="24">
        <v>1</v>
      </c>
      <c r="B4" s="25">
        <v>2</v>
      </c>
      <c r="C4" s="26" t="s">
        <v>6</v>
      </c>
      <c r="D4" s="27">
        <v>4</v>
      </c>
      <c r="E4" s="27">
        <v>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70" customFormat="1" ht="59.25" customHeight="1">
      <c r="A5" s="126" t="s">
        <v>9</v>
      </c>
      <c r="B5" s="127"/>
      <c r="C5" s="94"/>
      <c r="D5" s="18" t="s">
        <v>10</v>
      </c>
      <c r="E5" s="95" t="s">
        <v>11</v>
      </c>
    </row>
    <row r="6" s="72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2">
        <f>+E7+E14+E19+E30+E35</f>
        <v>0</v>
      </c>
      <c r="F6" s="71"/>
    </row>
    <row r="7">
      <c r="A7" s="34" t="s">
        <v>14</v>
      </c>
      <c r="B7" s="35" t="s">
        <v>15</v>
      </c>
      <c r="C7" s="36" t="s">
        <v>14</v>
      </c>
      <c r="D7" s="3">
        <f>D8+D11</f>
        <v>0</v>
      </c>
      <c r="E7" s="3">
        <f>E8+E11</f>
        <v>0</v>
      </c>
      <c r="F7" s="71"/>
    </row>
    <row r="8" s="73" customFormat="1">
      <c r="A8" s="34" t="s">
        <v>16</v>
      </c>
      <c r="B8" s="35" t="s">
        <v>17</v>
      </c>
      <c r="C8" s="36" t="s">
        <v>16</v>
      </c>
      <c r="D8" s="3">
        <f>SUM(D9:D10)</f>
        <v>0</v>
      </c>
      <c r="E8" s="3">
        <f>SUM(E9:E10)</f>
        <v>0</v>
      </c>
      <c r="F8" s="71"/>
    </row>
    <row r="9" s="73" customFormat="1">
      <c r="A9" s="34" t="s">
        <v>18</v>
      </c>
      <c r="B9" s="35" t="s">
        <v>19</v>
      </c>
      <c r="C9" s="36" t="s">
        <v>18</v>
      </c>
      <c r="D9" s="8"/>
      <c r="E9" s="8">
        <v>0</v>
      </c>
      <c r="F9" s="71"/>
    </row>
    <row r="10" s="73" customFormat="1">
      <c r="A10" s="34">
        <v>63112</v>
      </c>
      <c r="B10" s="35" t="s">
        <v>20</v>
      </c>
      <c r="C10" s="36">
        <v>63112</v>
      </c>
      <c r="D10" s="8"/>
      <c r="E10" s="8">
        <v>0</v>
      </c>
      <c r="F10" s="71"/>
    </row>
    <row r="11">
      <c r="A11" s="34" t="s">
        <v>21</v>
      </c>
      <c r="B11" s="35" t="s">
        <v>22</v>
      </c>
      <c r="C11" s="36" t="s">
        <v>21</v>
      </c>
      <c r="D11" s="3">
        <f>SUM(D12:D13)</f>
        <v>0</v>
      </c>
      <c r="E11" s="3">
        <f>SUM(E12:E13)</f>
        <v>0</v>
      </c>
      <c r="F11" s="71"/>
    </row>
    <row r="12" s="73" customFormat="1">
      <c r="A12" s="34" t="s">
        <v>23</v>
      </c>
      <c r="B12" s="35" t="s">
        <v>24</v>
      </c>
      <c r="C12" s="36" t="s">
        <v>23</v>
      </c>
      <c r="D12" s="8"/>
      <c r="E12" s="8">
        <v>0</v>
      </c>
      <c r="F12" s="71"/>
    </row>
    <row r="13" s="73" customFormat="1">
      <c r="A13" s="34">
        <v>63122</v>
      </c>
      <c r="B13" s="35" t="s">
        <v>25</v>
      </c>
      <c r="C13" s="36">
        <v>63122</v>
      </c>
      <c r="D13" s="8"/>
      <c r="E13" s="8">
        <v>0</v>
      </c>
      <c r="F13" s="71"/>
    </row>
    <row r="14" ht="24">
      <c r="A14" s="34">
        <v>632</v>
      </c>
      <c r="B14" s="35" t="s">
        <v>26</v>
      </c>
      <c r="C14" s="36" t="s">
        <v>27</v>
      </c>
      <c r="D14" s="3">
        <f>SUM(D15:D18)</f>
        <v>0</v>
      </c>
      <c r="E14" s="3">
        <f>SUM(E15:E18)</f>
        <v>0</v>
      </c>
      <c r="F14" s="71"/>
    </row>
    <row r="15">
      <c r="A15" s="37">
        <v>6321</v>
      </c>
      <c r="B15" s="38" t="s">
        <v>28</v>
      </c>
      <c r="C15" s="36" t="s">
        <v>29</v>
      </c>
      <c r="D15" s="4"/>
      <c r="E15" s="4">
        <v>0</v>
      </c>
      <c r="F15" s="71"/>
    </row>
    <row r="16">
      <c r="A16" s="37">
        <v>6322</v>
      </c>
      <c r="B16" s="38" t="s">
        <v>30</v>
      </c>
      <c r="C16" s="36" t="s">
        <v>31</v>
      </c>
      <c r="D16" s="4"/>
      <c r="E16" s="4">
        <v>0</v>
      </c>
      <c r="F16" s="71"/>
    </row>
    <row r="17">
      <c r="A17" s="37">
        <v>6323</v>
      </c>
      <c r="B17" s="38" t="s">
        <v>32</v>
      </c>
      <c r="C17" s="36" t="s">
        <v>33</v>
      </c>
      <c r="D17" s="4"/>
      <c r="E17" s="4">
        <v>0</v>
      </c>
      <c r="F17" s="71"/>
    </row>
    <row r="18">
      <c r="A18" s="37">
        <v>6324</v>
      </c>
      <c r="B18" s="38" t="s">
        <v>34</v>
      </c>
      <c r="C18" s="39" t="s">
        <v>35</v>
      </c>
      <c r="D18" s="4"/>
      <c r="E18" s="4">
        <v>0</v>
      </c>
      <c r="F18" s="71"/>
    </row>
    <row r="19">
      <c r="A19" s="34" t="s">
        <v>36</v>
      </c>
      <c r="B19" s="35" t="s">
        <v>37</v>
      </c>
      <c r="C19" s="36" t="s">
        <v>36</v>
      </c>
      <c r="D19" s="3">
        <f>D20+D25</f>
        <v>0</v>
      </c>
      <c r="E19" s="3">
        <f>E20+E25</f>
        <v>0</v>
      </c>
      <c r="F19" s="71"/>
    </row>
    <row r="20">
      <c r="A20" s="37" t="s">
        <v>38</v>
      </c>
      <c r="B20" s="38" t="s">
        <v>39</v>
      </c>
      <c r="C20" s="39" t="s">
        <v>38</v>
      </c>
      <c r="D20" s="3">
        <f>SUM(D21:D24)</f>
        <v>0</v>
      </c>
      <c r="E20" s="3">
        <f>SUM(E21:E24)</f>
        <v>0</v>
      </c>
      <c r="F20" s="71"/>
    </row>
    <row r="21">
      <c r="A21" s="37" t="s">
        <v>40</v>
      </c>
      <c r="B21" s="38" t="s">
        <v>41</v>
      </c>
      <c r="C21" s="39" t="s">
        <v>40</v>
      </c>
      <c r="D21" s="4"/>
      <c r="E21" s="4">
        <v>0</v>
      </c>
      <c r="F21" s="71"/>
    </row>
    <row r="22">
      <c r="A22" s="37" t="s">
        <v>42</v>
      </c>
      <c r="B22" s="38" t="s">
        <v>43</v>
      </c>
      <c r="C22" s="39" t="s">
        <v>42</v>
      </c>
      <c r="D22" s="4"/>
      <c r="E22" s="4">
        <v>0</v>
      </c>
      <c r="F22" s="71"/>
    </row>
    <row r="23" ht="24">
      <c r="A23" s="37" t="s">
        <v>44</v>
      </c>
      <c r="B23" s="38" t="s">
        <v>45</v>
      </c>
      <c r="C23" s="39" t="s">
        <v>44</v>
      </c>
      <c r="D23" s="4"/>
      <c r="E23" s="4">
        <v>0</v>
      </c>
      <c r="F23" s="71"/>
    </row>
    <row r="24" ht="24">
      <c r="A24" s="37" t="s">
        <v>46</v>
      </c>
      <c r="B24" s="38" t="s">
        <v>47</v>
      </c>
      <c r="C24" s="39" t="s">
        <v>46</v>
      </c>
      <c r="D24" s="4"/>
      <c r="E24" s="4">
        <v>0</v>
      </c>
      <c r="F24" s="71"/>
    </row>
    <row r="25" s="71" customFormat="1" ht="24">
      <c r="A25" s="40" t="s">
        <v>48</v>
      </c>
      <c r="B25" s="41" t="s">
        <v>49</v>
      </c>
      <c r="C25" s="42" t="s">
        <v>48</v>
      </c>
      <c r="D25" s="3">
        <f>SUM(D26:D29)</f>
        <v>0</v>
      </c>
      <c r="E25" s="3">
        <f>SUM(E26:E29)</f>
        <v>0</v>
      </c>
    </row>
    <row r="26" s="74" customFormat="1" ht="24">
      <c r="A26" s="37" t="s">
        <v>50</v>
      </c>
      <c r="B26" s="38" t="s">
        <v>51</v>
      </c>
      <c r="C26" s="39" t="s">
        <v>50</v>
      </c>
      <c r="D26" s="4"/>
      <c r="E26" s="4">
        <v>0</v>
      </c>
      <c r="F26" s="71"/>
    </row>
    <row r="27" s="74" customFormat="1">
      <c r="A27" s="37" t="s">
        <v>52</v>
      </c>
      <c r="B27" s="38" t="s">
        <v>53</v>
      </c>
      <c r="C27" s="39" t="s">
        <v>52</v>
      </c>
      <c r="D27" s="4"/>
      <c r="E27" s="4">
        <v>0</v>
      </c>
      <c r="F27" s="71"/>
    </row>
    <row r="28" s="74" customFormat="1" ht="24">
      <c r="A28" s="37" t="s">
        <v>54</v>
      </c>
      <c r="B28" s="38" t="s">
        <v>55</v>
      </c>
      <c r="C28" s="39" t="s">
        <v>54</v>
      </c>
      <c r="D28" s="4"/>
      <c r="E28" s="4">
        <v>0</v>
      </c>
      <c r="F28" s="71"/>
    </row>
    <row r="29" s="74" customFormat="1" ht="24">
      <c r="A29" s="37" t="s">
        <v>56</v>
      </c>
      <c r="B29" s="38" t="s">
        <v>57</v>
      </c>
      <c r="C29" s="39" t="s">
        <v>56</v>
      </c>
      <c r="D29" s="4"/>
      <c r="E29" s="4">
        <v>0</v>
      </c>
      <c r="F29" s="71"/>
    </row>
    <row r="30" s="71" customFormat="1" ht="24">
      <c r="A30" s="43" t="s">
        <v>58</v>
      </c>
      <c r="B30" s="44" t="s">
        <v>59</v>
      </c>
      <c r="C30" s="42" t="s">
        <v>58</v>
      </c>
      <c r="D30" s="3">
        <f>SUM(D31:D34)</f>
        <v>0</v>
      </c>
      <c r="E30" s="3">
        <f>SUM(E31:E34)</f>
        <v>0</v>
      </c>
    </row>
    <row r="31" s="71" customFormat="1">
      <c r="A31" s="43">
        <v>6391</v>
      </c>
      <c r="B31" s="44" t="s">
        <v>60</v>
      </c>
      <c r="C31" s="42" t="s">
        <v>61</v>
      </c>
      <c r="D31" s="5"/>
      <c r="E31" s="5">
        <v>0</v>
      </c>
    </row>
    <row r="32" s="71" customFormat="1">
      <c r="A32" s="43">
        <v>6392</v>
      </c>
      <c r="B32" s="44" t="s">
        <v>62</v>
      </c>
      <c r="C32" s="42" t="s">
        <v>63</v>
      </c>
      <c r="D32" s="5"/>
      <c r="E32" s="5">
        <v>0</v>
      </c>
    </row>
    <row r="33" s="71" customFormat="1" ht="24">
      <c r="A33" s="43">
        <v>6393</v>
      </c>
      <c r="B33" s="44" t="s">
        <v>64</v>
      </c>
      <c r="C33" s="42" t="s">
        <v>65</v>
      </c>
      <c r="D33" s="5"/>
      <c r="E33" s="5">
        <v>0</v>
      </c>
    </row>
    <row r="34" s="71" customFormat="1" ht="24">
      <c r="A34" s="43">
        <v>6394</v>
      </c>
      <c r="B34" s="44" t="s">
        <v>66</v>
      </c>
      <c r="C34" s="42" t="s">
        <v>67</v>
      </c>
      <c r="D34" s="5"/>
      <c r="E34" s="5">
        <v>0</v>
      </c>
    </row>
    <row r="35" ht="24">
      <c r="A35" s="31">
        <v>671</v>
      </c>
      <c r="B35" s="45" t="s">
        <v>68</v>
      </c>
      <c r="C35" s="46" t="s">
        <v>69</v>
      </c>
      <c r="D35" s="3">
        <f>SUM(D36:D38)</f>
        <v>0</v>
      </c>
      <c r="E35" s="3">
        <f>SUM(E36:E38)</f>
        <v>0</v>
      </c>
      <c r="F35" s="71"/>
    </row>
    <row r="36">
      <c r="A36" s="47">
        <v>6711</v>
      </c>
      <c r="B36" s="38" t="s">
        <v>70</v>
      </c>
      <c r="C36" s="46" t="s">
        <v>71</v>
      </c>
      <c r="D36" s="6"/>
      <c r="E36" s="6">
        <v>0</v>
      </c>
      <c r="F36" s="71"/>
    </row>
    <row r="37" ht="24">
      <c r="A37" s="47">
        <v>6712</v>
      </c>
      <c r="B37" s="48" t="s">
        <v>72</v>
      </c>
      <c r="C37" s="46" t="s">
        <v>73</v>
      </c>
      <c r="D37" s="6"/>
      <c r="E37" s="6">
        <v>0</v>
      </c>
      <c r="F37" s="71"/>
    </row>
    <row r="38" ht="24">
      <c r="A38" s="47" t="s">
        <v>74</v>
      </c>
      <c r="B38" s="38" t="s">
        <v>75</v>
      </c>
      <c r="C38" s="46" t="s">
        <v>74</v>
      </c>
      <c r="D38" s="6"/>
      <c r="E38" s="6">
        <v>0</v>
      </c>
      <c r="F38" s="71"/>
    </row>
    <row r="39" s="72" customFormat="1">
      <c r="A39" s="31">
        <v>8</v>
      </c>
      <c r="B39" s="35" t="s">
        <v>76</v>
      </c>
      <c r="C39" s="33" t="s">
        <v>77</v>
      </c>
      <c r="D39" s="2">
        <f>D40</f>
        <v>0</v>
      </c>
      <c r="E39" s="2">
        <v>0</v>
      </c>
      <c r="F39" s="71"/>
    </row>
    <row r="40" ht="24">
      <c r="A40" s="47">
        <v>841</v>
      </c>
      <c r="B40" s="49" t="s">
        <v>78</v>
      </c>
      <c r="C40" s="46" t="s">
        <v>79</v>
      </c>
      <c r="D40" s="3">
        <f>SUM(D41:D42)</f>
        <v>0</v>
      </c>
      <c r="E40" s="3">
        <f>SUM(E41:E42)</f>
        <v>0</v>
      </c>
      <c r="F40" s="71"/>
    </row>
    <row r="41">
      <c r="A41" s="47">
        <v>8413</v>
      </c>
      <c r="B41" s="49" t="s">
        <v>80</v>
      </c>
      <c r="C41" s="46" t="s">
        <v>81</v>
      </c>
      <c r="D41" s="6"/>
      <c r="E41" s="6">
        <v>0</v>
      </c>
      <c r="F41" s="71"/>
    </row>
    <row r="42">
      <c r="A42" s="47">
        <v>8414</v>
      </c>
      <c r="B42" s="49" t="s">
        <v>82</v>
      </c>
      <c r="C42" s="46" t="s">
        <v>83</v>
      </c>
      <c r="D42" s="6"/>
      <c r="E42" s="6">
        <v>0</v>
      </c>
      <c r="F42" s="71"/>
    </row>
    <row r="43" s="70" customFormat="1" ht="56.25">
      <c r="A43" s="126" t="s">
        <v>84</v>
      </c>
      <c r="B43" s="127"/>
      <c r="C43" s="94"/>
      <c r="D43" s="1" t="s">
        <v>10</v>
      </c>
      <c r="E43" s="96" t="s">
        <v>11</v>
      </c>
    </row>
    <row r="44" ht="12.75" customHeight="1">
      <c r="A44" s="31">
        <v>3</v>
      </c>
      <c r="B44" s="32" t="s">
        <v>85</v>
      </c>
      <c r="C44" s="46" t="s">
        <v>6</v>
      </c>
      <c r="D44" s="3">
        <f>D45+D56+D94+D113+D122+D154+D165</f>
        <v>0</v>
      </c>
      <c r="E44" s="3">
        <f>E45+E56+E94+E113+E122+E154+E165</f>
        <v>0</v>
      </c>
    </row>
    <row r="45" ht="12.75" customHeight="1">
      <c r="A45" s="47">
        <v>31</v>
      </c>
      <c r="B45" s="49" t="s">
        <v>86</v>
      </c>
      <c r="C45" s="46" t="s">
        <v>87</v>
      </c>
      <c r="D45" s="3">
        <f>D46+D51+D52</f>
        <v>0</v>
      </c>
      <c r="E45" s="3">
        <f>E46+E51+E52</f>
        <v>0</v>
      </c>
    </row>
    <row r="46" ht="12.75" customHeight="1">
      <c r="A46" s="47">
        <v>311</v>
      </c>
      <c r="B46" s="49" t="s">
        <v>88</v>
      </c>
      <c r="C46" s="46" t="s">
        <v>89</v>
      </c>
      <c r="D46" s="3">
        <f>SUM(D47:D50)</f>
        <v>0</v>
      </c>
      <c r="E46" s="3">
        <f>SUM(E47:E50)</f>
        <v>0</v>
      </c>
    </row>
    <row r="47" ht="12.75" customHeight="1">
      <c r="A47" s="47">
        <v>3111</v>
      </c>
      <c r="B47" s="49" t="s">
        <v>90</v>
      </c>
      <c r="C47" s="46" t="s">
        <v>91</v>
      </c>
      <c r="D47" s="6"/>
      <c r="E47" s="6">
        <v>0</v>
      </c>
    </row>
    <row r="48" ht="12.75" customHeight="1">
      <c r="A48" s="47">
        <v>3112</v>
      </c>
      <c r="B48" s="49" t="s">
        <v>92</v>
      </c>
      <c r="C48" s="46" t="s">
        <v>93</v>
      </c>
      <c r="D48" s="6"/>
      <c r="E48" s="6">
        <v>0</v>
      </c>
    </row>
    <row r="49" ht="12.75" customHeight="1">
      <c r="A49" s="47">
        <v>3113</v>
      </c>
      <c r="B49" s="38" t="s">
        <v>94</v>
      </c>
      <c r="C49" s="46" t="s">
        <v>95</v>
      </c>
      <c r="D49" s="6"/>
      <c r="E49" s="6">
        <v>0</v>
      </c>
    </row>
    <row r="50" ht="12.75" customHeight="1">
      <c r="A50" s="47">
        <v>3114</v>
      </c>
      <c r="B50" s="38" t="s">
        <v>96</v>
      </c>
      <c r="C50" s="46" t="s">
        <v>97</v>
      </c>
      <c r="D50" s="6"/>
      <c r="E50" s="6">
        <v>0</v>
      </c>
    </row>
    <row r="51" ht="12.75" customHeight="1">
      <c r="A51" s="47">
        <v>312</v>
      </c>
      <c r="B51" s="38" t="s">
        <v>98</v>
      </c>
      <c r="C51" s="46" t="s">
        <v>99</v>
      </c>
      <c r="D51" s="6"/>
      <c r="E51" s="6">
        <v>0</v>
      </c>
    </row>
    <row r="52" ht="12.75" customHeight="1">
      <c r="A52" s="47">
        <v>313</v>
      </c>
      <c r="B52" s="38" t="s">
        <v>100</v>
      </c>
      <c r="C52" s="46" t="s">
        <v>101</v>
      </c>
      <c r="D52" s="3">
        <f>SUM(D53:D55)</f>
        <v>0</v>
      </c>
      <c r="E52" s="3">
        <f>SUM(E53:E55)</f>
        <v>0</v>
      </c>
    </row>
    <row r="53" ht="12.75" customHeight="1">
      <c r="A53" s="47">
        <v>3131</v>
      </c>
      <c r="B53" s="38" t="s">
        <v>102</v>
      </c>
      <c r="C53" s="46" t="s">
        <v>103</v>
      </c>
      <c r="D53" s="6"/>
      <c r="E53" s="6">
        <v>0</v>
      </c>
    </row>
    <row r="54" ht="12.75" customHeight="1">
      <c r="A54" s="47">
        <v>3132</v>
      </c>
      <c r="B54" s="38" t="s">
        <v>104</v>
      </c>
      <c r="C54" s="46" t="s">
        <v>105</v>
      </c>
      <c r="D54" s="6"/>
      <c r="E54" s="6">
        <v>0</v>
      </c>
    </row>
    <row r="55" ht="12.75" customHeight="1">
      <c r="A55" s="47">
        <v>3133</v>
      </c>
      <c r="B55" s="49" t="s">
        <v>106</v>
      </c>
      <c r="C55" s="46" t="s">
        <v>107</v>
      </c>
      <c r="D55" s="6"/>
      <c r="E55" s="6">
        <v>0</v>
      </c>
    </row>
    <row r="56" ht="12.75" customHeight="1">
      <c r="A56" s="37">
        <v>32</v>
      </c>
      <c r="B56" s="38" t="s">
        <v>108</v>
      </c>
      <c r="C56" s="46" t="s">
        <v>109</v>
      </c>
      <c r="D56" s="3">
        <f>D57+D62+D70+D80+D81+D86</f>
        <v>0</v>
      </c>
      <c r="E56" s="3">
        <f>E57+E62+E70+E80+E81+E86</f>
        <v>0</v>
      </c>
    </row>
    <row r="57" ht="12.75" customHeight="1">
      <c r="A57" s="47">
        <v>321</v>
      </c>
      <c r="B57" s="49" t="s">
        <v>110</v>
      </c>
      <c r="C57" s="46" t="s">
        <v>111</v>
      </c>
      <c r="D57" s="3">
        <f>SUM(D58:D61)</f>
        <v>0</v>
      </c>
      <c r="E57" s="3">
        <f>SUM(E58:E61)</f>
        <v>0</v>
      </c>
    </row>
    <row r="58" ht="12.75" customHeight="1">
      <c r="A58" s="47">
        <v>3211</v>
      </c>
      <c r="B58" s="49" t="s">
        <v>112</v>
      </c>
      <c r="C58" s="46" t="s">
        <v>113</v>
      </c>
      <c r="D58" s="6"/>
      <c r="E58" s="6">
        <v>0</v>
      </c>
    </row>
    <row r="59" ht="12.75" customHeight="1">
      <c r="A59" s="47">
        <v>3212</v>
      </c>
      <c r="B59" s="49" t="s">
        <v>114</v>
      </c>
      <c r="C59" s="46" t="s">
        <v>115</v>
      </c>
      <c r="D59" s="6"/>
      <c r="E59" s="6">
        <v>0</v>
      </c>
    </row>
    <row r="60" ht="12.75" customHeight="1">
      <c r="A60" s="47">
        <v>3213</v>
      </c>
      <c r="B60" s="49" t="s">
        <v>116</v>
      </c>
      <c r="C60" s="46" t="s">
        <v>117</v>
      </c>
      <c r="D60" s="6"/>
      <c r="E60" s="6">
        <v>0</v>
      </c>
    </row>
    <row r="61" ht="12.75" customHeight="1">
      <c r="A61" s="47">
        <v>3214</v>
      </c>
      <c r="B61" s="49" t="s">
        <v>118</v>
      </c>
      <c r="C61" s="46" t="s">
        <v>119</v>
      </c>
      <c r="D61" s="6"/>
      <c r="E61" s="6">
        <v>0</v>
      </c>
    </row>
    <row r="62" ht="12.75" customHeight="1">
      <c r="A62" s="47">
        <v>322</v>
      </c>
      <c r="B62" s="49" t="s">
        <v>120</v>
      </c>
      <c r="C62" s="46" t="s">
        <v>121</v>
      </c>
      <c r="D62" s="3">
        <f>SUM(D63:D69)</f>
        <v>0</v>
      </c>
      <c r="E62" s="3">
        <f>SUM(E63:E69)</f>
        <v>0</v>
      </c>
    </row>
    <row r="63" ht="12.75" customHeight="1">
      <c r="A63" s="47">
        <v>3221</v>
      </c>
      <c r="B63" s="49" t="s">
        <v>122</v>
      </c>
      <c r="C63" s="46" t="s">
        <v>123</v>
      </c>
      <c r="D63" s="6"/>
      <c r="E63" s="6">
        <v>0</v>
      </c>
    </row>
    <row r="64" ht="12.75" customHeight="1">
      <c r="A64" s="47">
        <v>3222</v>
      </c>
      <c r="B64" s="49" t="s">
        <v>124</v>
      </c>
      <c r="C64" s="46" t="s">
        <v>125</v>
      </c>
      <c r="D64" s="6"/>
      <c r="E64" s="6">
        <v>0</v>
      </c>
    </row>
    <row r="65" ht="12.75" customHeight="1">
      <c r="A65" s="47">
        <v>3223</v>
      </c>
      <c r="B65" s="38" t="s">
        <v>126</v>
      </c>
      <c r="C65" s="46" t="s">
        <v>127</v>
      </c>
      <c r="D65" s="6"/>
      <c r="E65" s="6">
        <v>0</v>
      </c>
    </row>
    <row r="66" ht="12.75" customHeight="1">
      <c r="A66" s="47">
        <v>3224</v>
      </c>
      <c r="B66" s="38" t="s">
        <v>128</v>
      </c>
      <c r="C66" s="46" t="s">
        <v>129</v>
      </c>
      <c r="D66" s="6"/>
      <c r="E66" s="6">
        <v>0</v>
      </c>
    </row>
    <row r="67" ht="12.75" customHeight="1">
      <c r="A67" s="47">
        <v>3225</v>
      </c>
      <c r="B67" s="38" t="s">
        <v>130</v>
      </c>
      <c r="C67" s="46" t="s">
        <v>131</v>
      </c>
      <c r="D67" s="6"/>
      <c r="E67" s="6">
        <v>0</v>
      </c>
    </row>
    <row r="68" ht="12.75" customHeight="1">
      <c r="A68" s="47">
        <v>3226</v>
      </c>
      <c r="B68" s="38" t="s">
        <v>132</v>
      </c>
      <c r="C68" s="46" t="s">
        <v>133</v>
      </c>
      <c r="D68" s="6"/>
      <c r="E68" s="6">
        <v>0</v>
      </c>
    </row>
    <row r="69" ht="12.75" customHeight="1">
      <c r="A69" s="47">
        <v>3227</v>
      </c>
      <c r="B69" s="38" t="s">
        <v>134</v>
      </c>
      <c r="C69" s="46" t="s">
        <v>135</v>
      </c>
      <c r="D69" s="6"/>
      <c r="E69" s="6">
        <v>0</v>
      </c>
    </row>
    <row r="70" ht="12.75" customHeight="1">
      <c r="A70" s="47">
        <v>323</v>
      </c>
      <c r="B70" s="38" t="s">
        <v>136</v>
      </c>
      <c r="C70" s="46" t="s">
        <v>137</v>
      </c>
      <c r="D70" s="3">
        <f>SUM(D71:D79)</f>
        <v>0</v>
      </c>
      <c r="E70" s="3">
        <f>SUM(E71:E79)</f>
        <v>0</v>
      </c>
    </row>
    <row r="71" ht="12.75" customHeight="1">
      <c r="A71" s="47">
        <v>3231</v>
      </c>
      <c r="B71" s="38" t="s">
        <v>138</v>
      </c>
      <c r="C71" s="46" t="s">
        <v>139</v>
      </c>
      <c r="D71" s="6"/>
      <c r="E71" s="6">
        <v>0</v>
      </c>
    </row>
    <row r="72" ht="12.75" customHeight="1">
      <c r="A72" s="47">
        <v>3232</v>
      </c>
      <c r="B72" s="38" t="s">
        <v>140</v>
      </c>
      <c r="C72" s="46" t="s">
        <v>141</v>
      </c>
      <c r="D72" s="6"/>
      <c r="E72" s="6">
        <v>0</v>
      </c>
    </row>
    <row r="73" ht="12.75" customHeight="1">
      <c r="A73" s="47">
        <v>3233</v>
      </c>
      <c r="B73" s="38" t="s">
        <v>142</v>
      </c>
      <c r="C73" s="46" t="s">
        <v>143</v>
      </c>
      <c r="D73" s="6"/>
      <c r="E73" s="6">
        <v>0</v>
      </c>
    </row>
    <row r="74" ht="12.75" customHeight="1">
      <c r="A74" s="47">
        <v>3234</v>
      </c>
      <c r="B74" s="38" t="s">
        <v>144</v>
      </c>
      <c r="C74" s="46" t="s">
        <v>145</v>
      </c>
      <c r="D74" s="6"/>
      <c r="E74" s="6">
        <v>0</v>
      </c>
    </row>
    <row r="75" ht="12.75" customHeight="1">
      <c r="A75" s="47">
        <v>3235</v>
      </c>
      <c r="B75" s="49" t="s">
        <v>146</v>
      </c>
      <c r="C75" s="46" t="s">
        <v>147</v>
      </c>
      <c r="D75" s="6"/>
      <c r="E75" s="6">
        <v>0</v>
      </c>
    </row>
    <row r="76" ht="12.75" customHeight="1">
      <c r="A76" s="47">
        <v>3236</v>
      </c>
      <c r="B76" s="49" t="s">
        <v>148</v>
      </c>
      <c r="C76" s="46" t="s">
        <v>149</v>
      </c>
      <c r="D76" s="6"/>
      <c r="E76" s="6">
        <v>0</v>
      </c>
    </row>
    <row r="77" ht="12.75" customHeight="1">
      <c r="A77" s="47">
        <v>3237</v>
      </c>
      <c r="B77" s="49" t="s">
        <v>150</v>
      </c>
      <c r="C77" s="46" t="s">
        <v>151</v>
      </c>
      <c r="D77" s="6"/>
      <c r="E77" s="6">
        <v>0</v>
      </c>
    </row>
    <row r="78" ht="12.75" customHeight="1">
      <c r="A78" s="47">
        <v>3238</v>
      </c>
      <c r="B78" s="49" t="s">
        <v>152</v>
      </c>
      <c r="C78" s="46" t="s">
        <v>153</v>
      </c>
      <c r="D78" s="6"/>
      <c r="E78" s="6">
        <v>0</v>
      </c>
    </row>
    <row r="79" ht="12.75" customHeight="1">
      <c r="A79" s="47">
        <v>3239</v>
      </c>
      <c r="B79" s="49" t="s">
        <v>154</v>
      </c>
      <c r="C79" s="46" t="s">
        <v>155</v>
      </c>
      <c r="D79" s="6"/>
      <c r="E79" s="6">
        <v>0</v>
      </c>
    </row>
    <row r="80" ht="12.75" customHeight="1">
      <c r="A80" s="47">
        <v>324</v>
      </c>
      <c r="B80" s="49" t="s">
        <v>156</v>
      </c>
      <c r="C80" s="46" t="s">
        <v>157</v>
      </c>
      <c r="D80" s="6"/>
      <c r="E80" s="6">
        <v>0</v>
      </c>
    </row>
    <row r="81" ht="24">
      <c r="A81" s="37" t="s">
        <v>158</v>
      </c>
      <c r="B81" s="38" t="s">
        <v>159</v>
      </c>
      <c r="C81" s="39" t="s">
        <v>158</v>
      </c>
      <c r="D81" s="3">
        <f>SUM(D82:D85)</f>
        <v>0</v>
      </c>
      <c r="E81" s="3">
        <f>SUM(E82:E85)</f>
        <v>0</v>
      </c>
    </row>
    <row r="82">
      <c r="A82" s="37" t="s">
        <v>160</v>
      </c>
      <c r="B82" s="38" t="s">
        <v>161</v>
      </c>
      <c r="C82" s="39" t="s">
        <v>160</v>
      </c>
      <c r="D82" s="4"/>
      <c r="E82" s="4">
        <v>0</v>
      </c>
    </row>
    <row r="83" ht="12.75" customHeight="1">
      <c r="A83" s="37" t="s">
        <v>162</v>
      </c>
      <c r="B83" s="38" t="s">
        <v>163</v>
      </c>
      <c r="C83" s="39" t="s">
        <v>162</v>
      </c>
      <c r="D83" s="4"/>
      <c r="E83" s="4">
        <v>0</v>
      </c>
    </row>
    <row r="84">
      <c r="A84" s="37" t="s">
        <v>164</v>
      </c>
      <c r="B84" s="38" t="s">
        <v>165</v>
      </c>
      <c r="C84" s="39" t="s">
        <v>164</v>
      </c>
      <c r="D84" s="4"/>
      <c r="E84" s="4">
        <v>0</v>
      </c>
    </row>
    <row r="85">
      <c r="A85" s="37" t="s">
        <v>166</v>
      </c>
      <c r="B85" s="38" t="s">
        <v>167</v>
      </c>
      <c r="C85" s="39" t="s">
        <v>166</v>
      </c>
      <c r="D85" s="4"/>
      <c r="E85" s="4">
        <v>0</v>
      </c>
    </row>
    <row r="86" ht="12.75" customHeight="1">
      <c r="A86" s="47">
        <v>329</v>
      </c>
      <c r="B86" s="49" t="s">
        <v>168</v>
      </c>
      <c r="C86" s="46" t="s">
        <v>169</v>
      </c>
      <c r="D86" s="3">
        <f>SUM(D87:D93)</f>
        <v>0</v>
      </c>
      <c r="E86" s="3">
        <f>SUM(E87:E93)</f>
        <v>0</v>
      </c>
    </row>
    <row r="87" ht="12.75" customHeight="1">
      <c r="A87" s="47">
        <v>3291</v>
      </c>
      <c r="B87" s="50" t="s">
        <v>170</v>
      </c>
      <c r="C87" s="46" t="s">
        <v>171</v>
      </c>
      <c r="D87" s="6"/>
      <c r="E87" s="6">
        <v>0</v>
      </c>
    </row>
    <row r="88" ht="12.75" customHeight="1">
      <c r="A88" s="47">
        <v>3292</v>
      </c>
      <c r="B88" s="49" t="s">
        <v>172</v>
      </c>
      <c r="C88" s="46" t="s">
        <v>173</v>
      </c>
      <c r="D88" s="6"/>
      <c r="E88" s="6">
        <v>0</v>
      </c>
    </row>
    <row r="89" ht="12.75" customHeight="1">
      <c r="A89" s="47">
        <v>3293</v>
      </c>
      <c r="B89" s="49" t="s">
        <v>174</v>
      </c>
      <c r="C89" s="46" t="s">
        <v>175</v>
      </c>
      <c r="D89" s="6"/>
      <c r="E89" s="6">
        <v>0</v>
      </c>
    </row>
    <row r="90" ht="12.75" customHeight="1">
      <c r="A90" s="47">
        <v>3294</v>
      </c>
      <c r="B90" s="49" t="s">
        <v>176</v>
      </c>
      <c r="C90" s="46" t="s">
        <v>177</v>
      </c>
      <c r="D90" s="6"/>
      <c r="E90" s="6">
        <v>0</v>
      </c>
    </row>
    <row r="91" ht="12.75" customHeight="1">
      <c r="A91" s="47">
        <v>3295</v>
      </c>
      <c r="B91" s="49" t="s">
        <v>178</v>
      </c>
      <c r="C91" s="46" t="s">
        <v>179</v>
      </c>
      <c r="D91" s="6"/>
      <c r="E91" s="6">
        <v>0</v>
      </c>
    </row>
    <row r="92" ht="12.75" customHeight="1">
      <c r="A92" s="47" t="s">
        <v>180</v>
      </c>
      <c r="B92" s="49" t="s">
        <v>181</v>
      </c>
      <c r="C92" s="46" t="s">
        <v>180</v>
      </c>
      <c r="D92" s="6"/>
      <c r="E92" s="6">
        <v>0</v>
      </c>
    </row>
    <row r="93" ht="12.75" customHeight="1">
      <c r="A93" s="47">
        <v>3299</v>
      </c>
      <c r="B93" s="49" t="s">
        <v>182</v>
      </c>
      <c r="C93" s="46" t="s">
        <v>183</v>
      </c>
      <c r="D93" s="6"/>
      <c r="E93" s="6">
        <v>0</v>
      </c>
    </row>
    <row r="94" ht="12.75" customHeight="1">
      <c r="A94" s="47">
        <v>34</v>
      </c>
      <c r="B94" s="50" t="s">
        <v>184</v>
      </c>
      <c r="C94" s="46" t="s">
        <v>185</v>
      </c>
      <c r="D94" s="3">
        <f>D95+D100+D108</f>
        <v>0</v>
      </c>
      <c r="E94" s="3">
        <f>E95+E100+E108</f>
        <v>0</v>
      </c>
    </row>
    <row r="95" ht="12.75" customHeight="1">
      <c r="A95" s="47">
        <v>341</v>
      </c>
      <c r="B95" s="49" t="s">
        <v>186</v>
      </c>
      <c r="C95" s="46" t="s">
        <v>187</v>
      </c>
      <c r="D95" s="3">
        <f>SUM(D96:D99)</f>
        <v>0</v>
      </c>
      <c r="E95" s="3">
        <f>SUM(E96:E99)</f>
        <v>0</v>
      </c>
    </row>
    <row r="96" ht="12.75" customHeight="1">
      <c r="A96" s="47">
        <v>3411</v>
      </c>
      <c r="B96" s="49" t="s">
        <v>188</v>
      </c>
      <c r="C96" s="46" t="s">
        <v>189</v>
      </c>
      <c r="D96" s="6"/>
      <c r="E96" s="6">
        <v>0</v>
      </c>
    </row>
    <row r="97" ht="12.75" customHeight="1">
      <c r="A97" s="47">
        <v>3412</v>
      </c>
      <c r="B97" s="49" t="s">
        <v>190</v>
      </c>
      <c r="C97" s="46" t="s">
        <v>191</v>
      </c>
      <c r="D97" s="6"/>
      <c r="E97" s="6">
        <v>0</v>
      </c>
    </row>
    <row r="98" ht="12.75" customHeight="1">
      <c r="A98" s="47">
        <v>3413</v>
      </c>
      <c r="B98" s="49" t="s">
        <v>192</v>
      </c>
      <c r="C98" s="46" t="s">
        <v>193</v>
      </c>
      <c r="D98" s="6"/>
      <c r="E98" s="6">
        <v>0</v>
      </c>
    </row>
    <row r="99" ht="12.75" customHeight="1">
      <c r="A99" s="47">
        <v>3419</v>
      </c>
      <c r="B99" s="49" t="s">
        <v>194</v>
      </c>
      <c r="C99" s="46" t="s">
        <v>195</v>
      </c>
      <c r="D99" s="6"/>
      <c r="E99" s="6">
        <v>0</v>
      </c>
    </row>
    <row r="100" ht="12.75" customHeight="1">
      <c r="A100" s="47">
        <v>342</v>
      </c>
      <c r="B100" s="49" t="s">
        <v>196</v>
      </c>
      <c r="C100" s="46" t="s">
        <v>197</v>
      </c>
      <c r="D100" s="3">
        <f>SUM(D101:D107)</f>
        <v>0</v>
      </c>
      <c r="E100" s="3">
        <f>SUM(E101:E107)</f>
        <v>0</v>
      </c>
    </row>
    <row r="101" ht="24">
      <c r="A101" s="47">
        <v>3421</v>
      </c>
      <c r="B101" s="49" t="s">
        <v>198</v>
      </c>
      <c r="C101" s="46" t="s">
        <v>199</v>
      </c>
      <c r="D101" s="6"/>
      <c r="E101" s="6">
        <v>0</v>
      </c>
    </row>
    <row r="102" ht="24">
      <c r="A102" s="47">
        <v>3422</v>
      </c>
      <c r="B102" s="50" t="s">
        <v>200</v>
      </c>
      <c r="C102" s="46" t="s">
        <v>201</v>
      </c>
      <c r="D102" s="6"/>
      <c r="E102" s="6">
        <v>0</v>
      </c>
    </row>
    <row r="103" ht="24">
      <c r="A103" s="47">
        <v>3423</v>
      </c>
      <c r="B103" s="50" t="s">
        <v>202</v>
      </c>
      <c r="C103" s="46" t="s">
        <v>203</v>
      </c>
      <c r="D103" s="6"/>
      <c r="E103" s="6">
        <v>0</v>
      </c>
    </row>
    <row r="104" ht="12.75" customHeight="1">
      <c r="A104" s="47">
        <v>3425</v>
      </c>
      <c r="B104" s="49" t="s">
        <v>204</v>
      </c>
      <c r="C104" s="46" t="s">
        <v>205</v>
      </c>
      <c r="D104" s="6"/>
      <c r="E104" s="6">
        <v>0</v>
      </c>
    </row>
    <row r="105">
      <c r="A105" s="47">
        <v>3426</v>
      </c>
      <c r="B105" s="49" t="s">
        <v>206</v>
      </c>
      <c r="C105" s="46" t="s">
        <v>207</v>
      </c>
      <c r="D105" s="6"/>
      <c r="E105" s="6">
        <v>0</v>
      </c>
    </row>
    <row r="106" ht="24">
      <c r="A106" s="47">
        <v>3427</v>
      </c>
      <c r="B106" s="49" t="s">
        <v>208</v>
      </c>
      <c r="C106" s="46" t="s">
        <v>209</v>
      </c>
      <c r="D106" s="6"/>
      <c r="E106" s="6">
        <v>0</v>
      </c>
    </row>
    <row r="107" ht="12.75" customHeight="1">
      <c r="A107" s="47">
        <v>3428</v>
      </c>
      <c r="B107" s="49" t="s">
        <v>210</v>
      </c>
      <c r="C107" s="46" t="s">
        <v>211</v>
      </c>
      <c r="D107" s="6"/>
      <c r="E107" s="6">
        <v>0</v>
      </c>
    </row>
    <row r="108" ht="12.75" customHeight="1">
      <c r="A108" s="47">
        <v>343</v>
      </c>
      <c r="B108" s="38" t="s">
        <v>212</v>
      </c>
      <c r="C108" s="46" t="s">
        <v>213</v>
      </c>
      <c r="D108" s="3">
        <f>SUM(D109:D112)</f>
        <v>0</v>
      </c>
      <c r="E108" s="3">
        <f>SUM(E109:E112)</f>
        <v>0</v>
      </c>
    </row>
    <row r="109" ht="12.75" customHeight="1">
      <c r="A109" s="47">
        <v>3431</v>
      </c>
      <c r="B109" s="48" t="s">
        <v>214</v>
      </c>
      <c r="C109" s="46" t="s">
        <v>215</v>
      </c>
      <c r="D109" s="6"/>
      <c r="E109" s="6">
        <v>0</v>
      </c>
    </row>
    <row r="110" ht="12.75" customHeight="1">
      <c r="A110" s="47">
        <v>3432</v>
      </c>
      <c r="B110" s="38" t="s">
        <v>216</v>
      </c>
      <c r="C110" s="46" t="s">
        <v>217</v>
      </c>
      <c r="D110" s="6"/>
      <c r="E110" s="6">
        <v>0</v>
      </c>
    </row>
    <row r="111" ht="12.75" customHeight="1">
      <c r="A111" s="47">
        <v>3433</v>
      </c>
      <c r="B111" s="38" t="s">
        <v>218</v>
      </c>
      <c r="C111" s="46" t="s">
        <v>219</v>
      </c>
      <c r="D111" s="6"/>
      <c r="E111" s="6">
        <v>0</v>
      </c>
    </row>
    <row r="112" ht="12.75" customHeight="1">
      <c r="A112" s="47">
        <v>3434</v>
      </c>
      <c r="B112" s="38" t="s">
        <v>220</v>
      </c>
      <c r="C112" s="46" t="s">
        <v>221</v>
      </c>
      <c r="D112" s="6"/>
      <c r="E112" s="6">
        <v>0</v>
      </c>
    </row>
    <row r="113" ht="12.75" customHeight="1">
      <c r="A113" s="47">
        <v>35</v>
      </c>
      <c r="B113" s="38" t="s">
        <v>222</v>
      </c>
      <c r="C113" s="46" t="s">
        <v>223</v>
      </c>
      <c r="D113" s="3">
        <f>D114+D117+D121</f>
        <v>0</v>
      </c>
      <c r="E113" s="3">
        <f>E114+E117+E121</f>
        <v>0</v>
      </c>
    </row>
    <row r="114" ht="24">
      <c r="A114" s="47">
        <v>351</v>
      </c>
      <c r="B114" s="38" t="s">
        <v>224</v>
      </c>
      <c r="C114" s="46" t="s">
        <v>225</v>
      </c>
      <c r="D114" s="3">
        <f>SUM(D115:D116)</f>
        <v>0</v>
      </c>
      <c r="E114" s="3">
        <f>SUM(E115:E116)</f>
        <v>0</v>
      </c>
    </row>
    <row r="115" ht="24">
      <c r="A115" s="47">
        <v>3511</v>
      </c>
      <c r="B115" s="38" t="s">
        <v>226</v>
      </c>
      <c r="C115" s="46" t="s">
        <v>227</v>
      </c>
      <c r="D115" s="6"/>
      <c r="E115" s="6">
        <v>0</v>
      </c>
    </row>
    <row r="116" ht="12.75" customHeight="1">
      <c r="A116" s="47">
        <v>3512</v>
      </c>
      <c r="B116" s="38" t="s">
        <v>228</v>
      </c>
      <c r="C116" s="46" t="s">
        <v>229</v>
      </c>
      <c r="D116" s="6"/>
      <c r="E116" s="6">
        <v>0</v>
      </c>
    </row>
    <row r="117" ht="36">
      <c r="A117" s="47">
        <v>352</v>
      </c>
      <c r="B117" s="38" t="s">
        <v>230</v>
      </c>
      <c r="C117" s="46" t="s">
        <v>231</v>
      </c>
      <c r="D117" s="3">
        <f>SUM(D118:D120)</f>
        <v>0</v>
      </c>
      <c r="E117" s="3">
        <f>SUM(E118:E120)</f>
        <v>0</v>
      </c>
    </row>
    <row r="118" ht="24">
      <c r="A118" s="47">
        <v>3521</v>
      </c>
      <c r="B118" s="38" t="s">
        <v>232</v>
      </c>
      <c r="C118" s="46" t="s">
        <v>233</v>
      </c>
      <c r="D118" s="6"/>
      <c r="E118" s="6">
        <v>0</v>
      </c>
    </row>
    <row r="119" ht="12.75" customHeight="1">
      <c r="A119" s="47">
        <v>3522</v>
      </c>
      <c r="B119" s="38" t="s">
        <v>234</v>
      </c>
      <c r="C119" s="46" t="s">
        <v>235</v>
      </c>
      <c r="D119" s="6"/>
      <c r="E119" s="6">
        <v>0</v>
      </c>
    </row>
    <row r="120" ht="12.75" customHeight="1">
      <c r="A120" s="47">
        <v>3523</v>
      </c>
      <c r="B120" s="49" t="s">
        <v>236</v>
      </c>
      <c r="C120" s="46" t="s">
        <v>237</v>
      </c>
      <c r="D120" s="6"/>
      <c r="E120" s="6">
        <v>0</v>
      </c>
    </row>
    <row r="121" ht="24">
      <c r="A121" s="47" t="s">
        <v>238</v>
      </c>
      <c r="B121" s="49" t="s">
        <v>239</v>
      </c>
      <c r="C121" s="46" t="s">
        <v>238</v>
      </c>
      <c r="D121" s="6"/>
      <c r="E121" s="6">
        <v>0</v>
      </c>
    </row>
    <row r="122" ht="24">
      <c r="A122" s="47">
        <v>36</v>
      </c>
      <c r="B122" s="38" t="s">
        <v>240</v>
      </c>
      <c r="C122" s="46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ht="12.75" customHeight="1">
      <c r="A123" s="47">
        <v>361</v>
      </c>
      <c r="B123" s="49" t="s">
        <v>242</v>
      </c>
      <c r="C123" s="46" t="s">
        <v>243</v>
      </c>
      <c r="D123" s="3">
        <f>SUM(D124:D125)</f>
        <v>0</v>
      </c>
      <c r="E123" s="3">
        <f>SUM(E124:E125)</f>
        <v>0</v>
      </c>
    </row>
    <row r="124" ht="12.75" customHeight="1">
      <c r="A124" s="47">
        <v>3611</v>
      </c>
      <c r="B124" s="49" t="s">
        <v>244</v>
      </c>
      <c r="C124" s="46" t="s">
        <v>245</v>
      </c>
      <c r="D124" s="6"/>
      <c r="E124" s="6">
        <v>0</v>
      </c>
    </row>
    <row r="125" ht="12.75" customHeight="1">
      <c r="A125" s="47">
        <v>3612</v>
      </c>
      <c r="B125" s="49" t="s">
        <v>246</v>
      </c>
      <c r="C125" s="46" t="s">
        <v>247</v>
      </c>
      <c r="D125" s="6"/>
      <c r="E125" s="6">
        <v>0</v>
      </c>
    </row>
    <row r="126" ht="24">
      <c r="A126" s="47">
        <v>362</v>
      </c>
      <c r="B126" s="49" t="s">
        <v>248</v>
      </c>
      <c r="C126" s="46" t="s">
        <v>249</v>
      </c>
      <c r="D126" s="3">
        <f>SUM(D127:D128)</f>
        <v>0</v>
      </c>
      <c r="E126" s="3">
        <f>SUM(E127:E128)</f>
        <v>0</v>
      </c>
    </row>
    <row r="127" ht="24">
      <c r="A127" s="47">
        <v>3621</v>
      </c>
      <c r="B127" s="38" t="s">
        <v>250</v>
      </c>
      <c r="C127" s="46" t="s">
        <v>251</v>
      </c>
      <c r="D127" s="6"/>
      <c r="E127" s="6">
        <v>0</v>
      </c>
    </row>
    <row r="128" ht="24">
      <c r="A128" s="47">
        <v>3622</v>
      </c>
      <c r="B128" s="38" t="s">
        <v>252</v>
      </c>
      <c r="C128" s="46" t="s">
        <v>253</v>
      </c>
      <c r="D128" s="6"/>
      <c r="E128" s="6">
        <v>0</v>
      </c>
    </row>
    <row r="129" ht="24">
      <c r="A129" s="47">
        <v>363</v>
      </c>
      <c r="B129" s="38" t="s">
        <v>254</v>
      </c>
      <c r="C129" s="46" t="s">
        <v>255</v>
      </c>
      <c r="D129" s="3">
        <f>SUM(D130:D133)</f>
        <v>0</v>
      </c>
      <c r="E129" s="3">
        <f>SUM(E130:E133)</f>
        <v>0</v>
      </c>
    </row>
    <row r="130">
      <c r="A130" s="47">
        <v>3631</v>
      </c>
      <c r="B130" s="38" t="s">
        <v>256</v>
      </c>
      <c r="C130" s="46" t="s">
        <v>257</v>
      </c>
      <c r="D130" s="6"/>
      <c r="E130" s="6">
        <v>0</v>
      </c>
    </row>
    <row r="131">
      <c r="A131" s="47">
        <v>3632</v>
      </c>
      <c r="B131" s="38" t="s">
        <v>258</v>
      </c>
      <c r="C131" s="46" t="s">
        <v>259</v>
      </c>
      <c r="D131" s="6"/>
      <c r="E131" s="6">
        <v>0</v>
      </c>
    </row>
    <row r="132" ht="24">
      <c r="A132" s="47" t="s">
        <v>260</v>
      </c>
      <c r="B132" s="38" t="s">
        <v>261</v>
      </c>
      <c r="C132" s="46" t="s">
        <v>260</v>
      </c>
      <c r="D132" s="6"/>
      <c r="E132" s="6">
        <v>0</v>
      </c>
    </row>
    <row r="133" ht="24">
      <c r="A133" s="47" t="s">
        <v>262</v>
      </c>
      <c r="B133" s="38" t="s">
        <v>263</v>
      </c>
      <c r="C133" s="46" t="s">
        <v>262</v>
      </c>
      <c r="D133" s="6"/>
      <c r="E133" s="6">
        <v>0</v>
      </c>
    </row>
    <row r="134" ht="24">
      <c r="A134" s="37" t="s">
        <v>264</v>
      </c>
      <c r="B134" s="38" t="s">
        <v>265</v>
      </c>
      <c r="C134" s="39" t="s">
        <v>264</v>
      </c>
      <c r="D134" s="3">
        <f>SUM(D135:D137)</f>
        <v>0</v>
      </c>
      <c r="E134" s="3">
        <f>SUM(E135:E137)</f>
        <v>0</v>
      </c>
    </row>
    <row r="135">
      <c r="A135" s="37" t="s">
        <v>266</v>
      </c>
      <c r="B135" s="38" t="s">
        <v>267</v>
      </c>
      <c r="C135" s="39" t="s">
        <v>266</v>
      </c>
      <c r="D135" s="4"/>
      <c r="E135" s="4">
        <v>0</v>
      </c>
    </row>
    <row r="136">
      <c r="A136" s="37" t="s">
        <v>268</v>
      </c>
      <c r="B136" s="38" t="s">
        <v>269</v>
      </c>
      <c r="C136" s="39" t="s">
        <v>268</v>
      </c>
      <c r="D136" s="4"/>
      <c r="E136" s="4">
        <v>0</v>
      </c>
    </row>
    <row r="137">
      <c r="A137" s="37" t="s">
        <v>270</v>
      </c>
      <c r="B137" s="38" t="s">
        <v>271</v>
      </c>
      <c r="C137" s="39" t="s">
        <v>270</v>
      </c>
      <c r="D137" s="4"/>
      <c r="E137" s="4">
        <v>0</v>
      </c>
    </row>
    <row r="138">
      <c r="A138" s="47" t="s">
        <v>272</v>
      </c>
      <c r="B138" s="38" t="s">
        <v>273</v>
      </c>
      <c r="C138" s="46" t="s">
        <v>272</v>
      </c>
      <c r="D138" s="3">
        <f>SUM(D139:D141)</f>
        <v>0</v>
      </c>
      <c r="E138" s="3">
        <f>SUM(E139:E141)</f>
        <v>0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6"/>
      <c r="E139" s="6">
        <v>0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6"/>
      <c r="E140" s="6">
        <v>0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6"/>
      <c r="E141" s="6">
        <v>0</v>
      </c>
    </row>
    <row r="142" ht="24">
      <c r="A142" s="47" t="s">
        <v>280</v>
      </c>
      <c r="B142" s="49" t="s">
        <v>281</v>
      </c>
      <c r="C142" s="46" t="s">
        <v>280</v>
      </c>
      <c r="D142" s="3">
        <f>SUM(D143:D145)</f>
        <v>0</v>
      </c>
      <c r="E142" s="3">
        <f>SUM(E143:E145)</f>
        <v>0</v>
      </c>
    </row>
    <row r="143" ht="24">
      <c r="A143" s="47">
        <v>3672</v>
      </c>
      <c r="B143" s="49" t="s">
        <v>282</v>
      </c>
      <c r="C143" s="46" t="s">
        <v>283</v>
      </c>
      <c r="D143" s="6"/>
      <c r="E143" s="6">
        <v>0</v>
      </c>
    </row>
    <row r="144" ht="24">
      <c r="A144" s="47">
        <v>3673</v>
      </c>
      <c r="B144" s="49" t="s">
        <v>284</v>
      </c>
      <c r="C144" s="46" t="s">
        <v>285</v>
      </c>
      <c r="D144" s="6"/>
      <c r="E144" s="6">
        <v>0</v>
      </c>
    </row>
    <row r="145" ht="24">
      <c r="A145" s="47">
        <v>3674</v>
      </c>
      <c r="B145" s="49" t="s">
        <v>286</v>
      </c>
      <c r="C145" s="46" t="s">
        <v>287</v>
      </c>
      <c r="D145" s="6"/>
      <c r="E145" s="6">
        <v>0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3">
        <f>SUM(D147:D148)</f>
        <v>0</v>
      </c>
      <c r="E146" s="3">
        <f>SUM(E147:E148)</f>
        <v>0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6"/>
      <c r="E147" s="6">
        <v>0</v>
      </c>
    </row>
    <row r="148">
      <c r="A148" s="47" t="s">
        <v>292</v>
      </c>
      <c r="B148" s="49" t="s">
        <v>293</v>
      </c>
      <c r="C148" s="46" t="s">
        <v>292</v>
      </c>
      <c r="D148" s="6"/>
      <c r="E148" s="6">
        <v>0</v>
      </c>
    </row>
    <row r="149" ht="24">
      <c r="A149" s="47" t="s">
        <v>294</v>
      </c>
      <c r="B149" s="49" t="s">
        <v>295</v>
      </c>
      <c r="C149" s="46" t="s">
        <v>294</v>
      </c>
      <c r="D149" s="3">
        <f>SUM(D150:D153)</f>
        <v>0</v>
      </c>
      <c r="E149" s="3">
        <f>SUM(E150:E153)</f>
        <v>0</v>
      </c>
    </row>
    <row r="150" ht="12.75" customHeight="1">
      <c r="A150" s="47" t="s">
        <v>296</v>
      </c>
      <c r="B150" s="49" t="s">
        <v>60</v>
      </c>
      <c r="C150" s="46" t="s">
        <v>296</v>
      </c>
      <c r="D150" s="6"/>
      <c r="E150" s="6">
        <v>0</v>
      </c>
    </row>
    <row r="151" ht="12.75" customHeight="1">
      <c r="A151" s="47" t="s">
        <v>297</v>
      </c>
      <c r="B151" s="49" t="s">
        <v>62</v>
      </c>
      <c r="C151" s="46" t="s">
        <v>297</v>
      </c>
      <c r="D151" s="6"/>
      <c r="E151" s="6">
        <v>0</v>
      </c>
    </row>
    <row r="152" ht="24">
      <c r="A152" s="47" t="s">
        <v>298</v>
      </c>
      <c r="B152" s="49" t="s">
        <v>64</v>
      </c>
      <c r="C152" s="46" t="s">
        <v>298</v>
      </c>
      <c r="D152" s="6"/>
      <c r="E152" s="6">
        <v>0</v>
      </c>
    </row>
    <row r="153" ht="24">
      <c r="A153" s="47" t="s">
        <v>299</v>
      </c>
      <c r="B153" s="49" t="s">
        <v>66</v>
      </c>
      <c r="C153" s="46" t="s">
        <v>299</v>
      </c>
      <c r="D153" s="6"/>
      <c r="E153" s="6">
        <v>0</v>
      </c>
    </row>
    <row r="154" ht="24">
      <c r="A154" s="47">
        <v>37</v>
      </c>
      <c r="B154" s="49" t="s">
        <v>300</v>
      </c>
      <c r="C154" s="46" t="s">
        <v>301</v>
      </c>
      <c r="D154" s="3">
        <f>D155+D161</f>
        <v>0</v>
      </c>
      <c r="E154" s="3">
        <f>E155+E161</f>
        <v>0</v>
      </c>
    </row>
    <row r="155" ht="24">
      <c r="A155" s="47">
        <v>371</v>
      </c>
      <c r="B155" s="49" t="s">
        <v>302</v>
      </c>
      <c r="C155" s="46" t="s">
        <v>303</v>
      </c>
      <c r="D155" s="3">
        <f>SUM(D156:D160)</f>
        <v>0</v>
      </c>
      <c r="E155" s="3">
        <f>SUM(E156:E160)</f>
        <v>0</v>
      </c>
    </row>
    <row r="156" ht="24">
      <c r="A156" s="47">
        <v>3711</v>
      </c>
      <c r="B156" s="49" t="s">
        <v>304</v>
      </c>
      <c r="C156" s="46" t="s">
        <v>305</v>
      </c>
      <c r="D156" s="6"/>
      <c r="E156" s="6">
        <v>0</v>
      </c>
    </row>
    <row r="157" ht="24">
      <c r="A157" s="47">
        <v>3712</v>
      </c>
      <c r="B157" s="49" t="s">
        <v>306</v>
      </c>
      <c r="C157" s="46" t="s">
        <v>307</v>
      </c>
      <c r="D157" s="6"/>
      <c r="E157" s="6">
        <v>0</v>
      </c>
    </row>
    <row r="158" ht="24">
      <c r="A158" s="47" t="s">
        <v>308</v>
      </c>
      <c r="B158" s="49" t="s">
        <v>309</v>
      </c>
      <c r="C158" s="46" t="s">
        <v>308</v>
      </c>
      <c r="D158" s="6"/>
      <c r="E158" s="6">
        <v>0</v>
      </c>
    </row>
    <row r="159" ht="24">
      <c r="A159" s="47" t="s">
        <v>310</v>
      </c>
      <c r="B159" s="49" t="s">
        <v>311</v>
      </c>
      <c r="C159" s="46" t="s">
        <v>310</v>
      </c>
      <c r="D159" s="6"/>
      <c r="E159" s="6">
        <v>0</v>
      </c>
    </row>
    <row r="160">
      <c r="A160" s="47" t="s">
        <v>312</v>
      </c>
      <c r="B160" s="38" t="s">
        <v>313</v>
      </c>
      <c r="C160" s="46" t="s">
        <v>312</v>
      </c>
      <c r="D160" s="6"/>
      <c r="E160" s="6">
        <v>0</v>
      </c>
    </row>
    <row r="161" ht="24">
      <c r="A161" s="47">
        <v>372</v>
      </c>
      <c r="B161" s="48" t="s">
        <v>314</v>
      </c>
      <c r="C161" s="46" t="s">
        <v>315</v>
      </c>
      <c r="D161" s="3">
        <f>SUM(D162:D164)</f>
        <v>0</v>
      </c>
      <c r="E161" s="3">
        <f>SUM(E162:E164)</f>
        <v>0</v>
      </c>
    </row>
    <row r="162" ht="12.75" customHeight="1">
      <c r="A162" s="47">
        <v>3721</v>
      </c>
      <c r="B162" s="38" t="s">
        <v>316</v>
      </c>
      <c r="C162" s="46" t="s">
        <v>317</v>
      </c>
      <c r="D162" s="6"/>
      <c r="E162" s="6">
        <v>0</v>
      </c>
    </row>
    <row r="163" ht="12.75" customHeight="1">
      <c r="A163" s="47">
        <v>3722</v>
      </c>
      <c r="B163" s="38" t="s">
        <v>318</v>
      </c>
      <c r="C163" s="46" t="s">
        <v>319</v>
      </c>
      <c r="D163" s="6"/>
      <c r="E163" s="6">
        <v>0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6"/>
      <c r="E164" s="6">
        <v>0</v>
      </c>
    </row>
    <row r="165" ht="24">
      <c r="A165" s="47">
        <v>38</v>
      </c>
      <c r="B165" s="38" t="s">
        <v>322</v>
      </c>
      <c r="C165" s="46" t="s">
        <v>323</v>
      </c>
      <c r="D165" s="3">
        <f>D166+D170+D175+D181</f>
        <v>0</v>
      </c>
      <c r="E165" s="3">
        <f>E166+E170+E175+E181</f>
        <v>0</v>
      </c>
    </row>
    <row r="166" ht="12.75" customHeight="1">
      <c r="A166" s="47">
        <v>381</v>
      </c>
      <c r="B166" s="49" t="s">
        <v>324</v>
      </c>
      <c r="C166" s="46" t="s">
        <v>325</v>
      </c>
      <c r="D166" s="3">
        <f>SUM(D167:D169)</f>
        <v>0</v>
      </c>
      <c r="E166" s="3">
        <f>SUM(E167:E169)</f>
        <v>0</v>
      </c>
    </row>
    <row r="167" ht="12.75" customHeight="1">
      <c r="A167" s="47">
        <v>3811</v>
      </c>
      <c r="B167" s="49" t="s">
        <v>326</v>
      </c>
      <c r="C167" s="46" t="s">
        <v>327</v>
      </c>
      <c r="D167" s="6"/>
      <c r="E167" s="6">
        <v>0</v>
      </c>
    </row>
    <row r="168" ht="12.75" customHeight="1">
      <c r="A168" s="47">
        <v>3812</v>
      </c>
      <c r="B168" s="49" t="s">
        <v>328</v>
      </c>
      <c r="C168" s="46" t="s">
        <v>329</v>
      </c>
      <c r="D168" s="6"/>
      <c r="E168" s="6">
        <v>0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6"/>
      <c r="E169" s="6">
        <v>0</v>
      </c>
    </row>
    <row r="170" ht="12.75" customHeight="1">
      <c r="A170" s="47">
        <v>382</v>
      </c>
      <c r="B170" s="38" t="s">
        <v>332</v>
      </c>
      <c r="C170" s="46" t="s">
        <v>333</v>
      </c>
      <c r="D170" s="3">
        <f>SUM(D171:D174)</f>
        <v>0</v>
      </c>
      <c r="E170" s="3">
        <f>SUM(E171:E174)</f>
        <v>0</v>
      </c>
    </row>
    <row r="171" ht="12.75" customHeight="1">
      <c r="A171" s="47">
        <v>3821</v>
      </c>
      <c r="B171" s="49" t="s">
        <v>334</v>
      </c>
      <c r="C171" s="46" t="s">
        <v>335</v>
      </c>
      <c r="D171" s="6"/>
      <c r="E171" s="6">
        <v>0</v>
      </c>
    </row>
    <row r="172" ht="12.75" customHeight="1">
      <c r="A172" s="47">
        <v>3822</v>
      </c>
      <c r="B172" s="49" t="s">
        <v>336</v>
      </c>
      <c r="C172" s="46" t="s">
        <v>337</v>
      </c>
      <c r="D172" s="6"/>
      <c r="E172" s="6">
        <v>0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6"/>
      <c r="E173" s="6">
        <v>0</v>
      </c>
    </row>
    <row r="174" ht="24">
      <c r="A174" s="47" t="s">
        <v>340</v>
      </c>
      <c r="B174" s="49" t="s">
        <v>341</v>
      </c>
      <c r="C174" s="46" t="s">
        <v>340</v>
      </c>
      <c r="D174" s="6"/>
      <c r="E174" s="6">
        <v>0</v>
      </c>
    </row>
    <row r="175" ht="12.75" customHeight="1">
      <c r="A175" s="47">
        <v>383</v>
      </c>
      <c r="B175" s="49" t="s">
        <v>342</v>
      </c>
      <c r="C175" s="46" t="s">
        <v>343</v>
      </c>
      <c r="D175" s="3">
        <f>SUM(D176:D180)</f>
        <v>0</v>
      </c>
      <c r="E175" s="3">
        <f>SUM(E176:E180)</f>
        <v>0</v>
      </c>
    </row>
    <row r="176" ht="12.75" customHeight="1">
      <c r="A176" s="47">
        <v>3831</v>
      </c>
      <c r="B176" s="49" t="s">
        <v>344</v>
      </c>
      <c r="C176" s="46" t="s">
        <v>345</v>
      </c>
      <c r="D176" s="6"/>
      <c r="E176" s="6">
        <v>0</v>
      </c>
    </row>
    <row r="177" ht="12.75" customHeight="1">
      <c r="A177" s="47">
        <v>3832</v>
      </c>
      <c r="B177" s="49" t="s">
        <v>346</v>
      </c>
      <c r="C177" s="46" t="s">
        <v>347</v>
      </c>
      <c r="D177" s="6"/>
      <c r="E177" s="6">
        <v>0</v>
      </c>
    </row>
    <row r="178" ht="12.75" customHeight="1">
      <c r="A178" s="47">
        <v>3833</v>
      </c>
      <c r="B178" s="49" t="s">
        <v>348</v>
      </c>
      <c r="C178" s="46" t="s">
        <v>349</v>
      </c>
      <c r="D178" s="6"/>
      <c r="E178" s="6">
        <v>0</v>
      </c>
    </row>
    <row r="179" ht="12.75" customHeight="1">
      <c r="A179" s="47">
        <v>3834</v>
      </c>
      <c r="B179" s="49" t="s">
        <v>350</v>
      </c>
      <c r="C179" s="46" t="s">
        <v>351</v>
      </c>
      <c r="D179" s="6"/>
      <c r="E179" s="6">
        <v>0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6"/>
      <c r="E180" s="6">
        <v>0</v>
      </c>
    </row>
    <row r="181" ht="12.75" customHeight="1">
      <c r="A181" s="47">
        <v>386</v>
      </c>
      <c r="B181" s="38" t="s">
        <v>354</v>
      </c>
      <c r="C181" s="46" t="s">
        <v>355</v>
      </c>
      <c r="D181" s="3">
        <f>SUM(D182:D186)</f>
        <v>0</v>
      </c>
      <c r="E181" s="3">
        <f>SUM(E182:E186)</f>
        <v>0</v>
      </c>
    </row>
    <row r="182" ht="24">
      <c r="A182" s="47">
        <v>3861</v>
      </c>
      <c r="B182" s="49" t="s">
        <v>356</v>
      </c>
      <c r="C182" s="46" t="s">
        <v>357</v>
      </c>
      <c r="D182" s="6"/>
      <c r="E182" s="6">
        <v>0</v>
      </c>
    </row>
    <row r="183" ht="24">
      <c r="A183" s="47">
        <v>3862</v>
      </c>
      <c r="B183" s="38" t="s">
        <v>358</v>
      </c>
      <c r="C183" s="46" t="s">
        <v>359</v>
      </c>
      <c r="D183" s="6"/>
      <c r="E183" s="6">
        <v>0</v>
      </c>
    </row>
    <row r="184" ht="12.75" customHeight="1">
      <c r="A184" s="47">
        <v>3863</v>
      </c>
      <c r="B184" s="38" t="s">
        <v>360</v>
      </c>
      <c r="C184" s="46" t="s">
        <v>361</v>
      </c>
      <c r="D184" s="6"/>
      <c r="E184" s="6">
        <v>0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6"/>
      <c r="E185" s="6">
        <v>0</v>
      </c>
    </row>
    <row r="186" ht="24">
      <c r="A186" s="47" t="s">
        <v>364</v>
      </c>
      <c r="B186" s="38" t="s">
        <v>365</v>
      </c>
      <c r="C186" s="46" t="s">
        <v>364</v>
      </c>
      <c r="D186" s="6"/>
      <c r="E186" s="6">
        <v>0</v>
      </c>
    </row>
    <row r="187" ht="12.75" customHeight="1">
      <c r="A187" s="31">
        <v>4</v>
      </c>
      <c r="B187" s="32" t="s">
        <v>366</v>
      </c>
      <c r="C187" s="46" t="s">
        <v>367</v>
      </c>
      <c r="D187" s="3">
        <f>D188+D200+D233+D237+D239</f>
        <v>0</v>
      </c>
      <c r="E187" s="3">
        <f>E188+E200+E233+E237+E239</f>
        <v>0</v>
      </c>
    </row>
    <row r="188">
      <c r="A188" s="31">
        <v>41</v>
      </c>
      <c r="B188" s="32" t="s">
        <v>368</v>
      </c>
      <c r="C188" s="46" t="s">
        <v>369</v>
      </c>
      <c r="D188" s="3">
        <f>D189+D193</f>
        <v>0</v>
      </c>
      <c r="E188" s="3">
        <f>E189+E193</f>
        <v>0</v>
      </c>
    </row>
    <row r="189" ht="12.75" customHeight="1">
      <c r="A189" s="47">
        <v>411</v>
      </c>
      <c r="B189" s="49" t="s">
        <v>370</v>
      </c>
      <c r="C189" s="46" t="s">
        <v>371</v>
      </c>
      <c r="D189" s="3">
        <f>SUM(D190:D192)</f>
        <v>0</v>
      </c>
      <c r="E189" s="3">
        <f>SUM(E190:E192)</f>
        <v>0</v>
      </c>
    </row>
    <row r="190" ht="12.75" customHeight="1">
      <c r="A190" s="47">
        <v>4111</v>
      </c>
      <c r="B190" s="49" t="s">
        <v>372</v>
      </c>
      <c r="C190" s="46" t="s">
        <v>373</v>
      </c>
      <c r="D190" s="6"/>
      <c r="E190" s="6">
        <v>0</v>
      </c>
    </row>
    <row r="191" ht="12.75" customHeight="1">
      <c r="A191" s="47">
        <v>4112</v>
      </c>
      <c r="B191" s="49" t="s">
        <v>374</v>
      </c>
      <c r="C191" s="46" t="s">
        <v>375</v>
      </c>
      <c r="D191" s="6"/>
      <c r="E191" s="6">
        <v>0</v>
      </c>
    </row>
    <row r="192" ht="12.75" customHeight="1">
      <c r="A192" s="47">
        <v>4113</v>
      </c>
      <c r="B192" s="49" t="s">
        <v>376</v>
      </c>
      <c r="C192" s="46" t="s">
        <v>377</v>
      </c>
      <c r="D192" s="6"/>
      <c r="E192" s="6">
        <v>0</v>
      </c>
    </row>
    <row r="193" ht="12.75" customHeight="1">
      <c r="A193" s="47">
        <v>412</v>
      </c>
      <c r="B193" s="49" t="s">
        <v>378</v>
      </c>
      <c r="C193" s="46" t="s">
        <v>379</v>
      </c>
      <c r="D193" s="3">
        <f>SUM(D194:D199)</f>
        <v>0</v>
      </c>
      <c r="E193" s="3">
        <f>SUM(E194:E199)</f>
        <v>0</v>
      </c>
    </row>
    <row r="194" ht="12.75" customHeight="1">
      <c r="A194" s="47">
        <v>4121</v>
      </c>
      <c r="B194" s="49" t="s">
        <v>380</v>
      </c>
      <c r="C194" s="46" t="s">
        <v>381</v>
      </c>
      <c r="D194" s="6"/>
      <c r="E194" s="6">
        <v>0</v>
      </c>
    </row>
    <row r="195" ht="12.75" customHeight="1">
      <c r="A195" s="47">
        <v>4122</v>
      </c>
      <c r="B195" s="49" t="s">
        <v>382</v>
      </c>
      <c r="C195" s="46" t="s">
        <v>383</v>
      </c>
      <c r="D195" s="6"/>
      <c r="E195" s="6">
        <v>0</v>
      </c>
    </row>
    <row r="196" ht="12.75" customHeight="1">
      <c r="A196" s="47">
        <v>4123</v>
      </c>
      <c r="B196" s="49" t="s">
        <v>384</v>
      </c>
      <c r="C196" s="46" t="s">
        <v>385</v>
      </c>
      <c r="D196" s="6"/>
      <c r="E196" s="6">
        <v>0</v>
      </c>
    </row>
    <row r="197" ht="12.75" customHeight="1">
      <c r="A197" s="47">
        <v>4124</v>
      </c>
      <c r="B197" s="49" t="s">
        <v>386</v>
      </c>
      <c r="C197" s="46" t="s">
        <v>387</v>
      </c>
      <c r="D197" s="6"/>
      <c r="E197" s="6">
        <v>0</v>
      </c>
    </row>
    <row r="198" ht="12.75" customHeight="1">
      <c r="A198" s="47">
        <v>4125</v>
      </c>
      <c r="B198" s="49" t="s">
        <v>388</v>
      </c>
      <c r="C198" s="46" t="s">
        <v>389</v>
      </c>
      <c r="D198" s="6"/>
      <c r="E198" s="6">
        <v>0</v>
      </c>
    </row>
    <row r="199" ht="12.75" customHeight="1">
      <c r="A199" s="47">
        <v>4126</v>
      </c>
      <c r="B199" s="49" t="s">
        <v>390</v>
      </c>
      <c r="C199" s="46" t="s">
        <v>391</v>
      </c>
      <c r="D199" s="6"/>
      <c r="E199" s="6">
        <v>0</v>
      </c>
    </row>
    <row r="200" ht="24">
      <c r="A200" s="47">
        <v>42</v>
      </c>
      <c r="B200" s="50" t="s">
        <v>392</v>
      </c>
      <c r="C200" s="46" t="s">
        <v>393</v>
      </c>
      <c r="D200" s="3">
        <f>D201+D206+D215+D220+D225+D228</f>
        <v>0</v>
      </c>
      <c r="E200" s="3">
        <f>E201+E206+E215+E220+E225+E228</f>
        <v>0</v>
      </c>
    </row>
    <row r="201" ht="12.75" customHeight="1">
      <c r="A201" s="47">
        <v>421</v>
      </c>
      <c r="B201" s="49" t="s">
        <v>394</v>
      </c>
      <c r="C201" s="46" t="s">
        <v>395</v>
      </c>
      <c r="D201" s="3">
        <f>SUM(D202:D205)</f>
        <v>0</v>
      </c>
      <c r="E201" s="3">
        <f>SUM(E202:E205)</f>
        <v>0</v>
      </c>
    </row>
    <row r="202" ht="12.75" customHeight="1">
      <c r="A202" s="47">
        <v>4211</v>
      </c>
      <c r="B202" s="49" t="s">
        <v>396</v>
      </c>
      <c r="C202" s="46" t="s">
        <v>397</v>
      </c>
      <c r="D202" s="6"/>
      <c r="E202" s="6">
        <v>0</v>
      </c>
    </row>
    <row r="203" ht="12.75" customHeight="1">
      <c r="A203" s="47">
        <v>4212</v>
      </c>
      <c r="B203" s="49" t="s">
        <v>398</v>
      </c>
      <c r="C203" s="46" t="s">
        <v>399</v>
      </c>
      <c r="D203" s="6"/>
      <c r="E203" s="6">
        <v>0</v>
      </c>
    </row>
    <row r="204" ht="12.75" customHeight="1">
      <c r="A204" s="47">
        <v>4213</v>
      </c>
      <c r="B204" s="49" t="s">
        <v>400</v>
      </c>
      <c r="C204" s="46" t="s">
        <v>401</v>
      </c>
      <c r="D204" s="6"/>
      <c r="E204" s="6">
        <v>0</v>
      </c>
    </row>
    <row r="205" ht="12.75" customHeight="1">
      <c r="A205" s="47">
        <v>4214</v>
      </c>
      <c r="B205" s="49" t="s">
        <v>402</v>
      </c>
      <c r="C205" s="46" t="s">
        <v>403</v>
      </c>
      <c r="D205" s="6"/>
      <c r="E205" s="6">
        <v>0</v>
      </c>
    </row>
    <row r="206" ht="12.75" customHeight="1">
      <c r="A206" s="47">
        <v>422</v>
      </c>
      <c r="B206" s="49" t="s">
        <v>404</v>
      </c>
      <c r="C206" s="46" t="s">
        <v>405</v>
      </c>
      <c r="D206" s="3">
        <f>SUM(D207:D214)</f>
        <v>0</v>
      </c>
      <c r="E206" s="3">
        <f>SUM(E207:E214)</f>
        <v>0</v>
      </c>
    </row>
    <row r="207" ht="12.75" customHeight="1">
      <c r="A207" s="47">
        <v>4221</v>
      </c>
      <c r="B207" s="49" t="s">
        <v>406</v>
      </c>
      <c r="C207" s="46" t="s">
        <v>407</v>
      </c>
      <c r="D207" s="6"/>
      <c r="E207" s="6">
        <v>0</v>
      </c>
    </row>
    <row r="208" ht="12.75" customHeight="1">
      <c r="A208" s="47">
        <v>4222</v>
      </c>
      <c r="B208" s="49" t="s">
        <v>408</v>
      </c>
      <c r="C208" s="46" t="s">
        <v>409</v>
      </c>
      <c r="D208" s="6"/>
      <c r="E208" s="6">
        <v>0</v>
      </c>
    </row>
    <row r="209" ht="12.75" customHeight="1">
      <c r="A209" s="47">
        <v>4223</v>
      </c>
      <c r="B209" s="49" t="s">
        <v>410</v>
      </c>
      <c r="C209" s="46" t="s">
        <v>411</v>
      </c>
      <c r="D209" s="6"/>
      <c r="E209" s="6">
        <v>0</v>
      </c>
    </row>
    <row r="210" ht="12.75" customHeight="1">
      <c r="A210" s="47">
        <v>4224</v>
      </c>
      <c r="B210" s="49" t="s">
        <v>412</v>
      </c>
      <c r="C210" s="46" t="s">
        <v>413</v>
      </c>
      <c r="D210" s="6"/>
      <c r="E210" s="6">
        <v>0</v>
      </c>
    </row>
    <row r="211" ht="12.75" customHeight="1">
      <c r="A211" s="37">
        <v>4225</v>
      </c>
      <c r="B211" s="38" t="s">
        <v>414</v>
      </c>
      <c r="C211" s="39" t="s">
        <v>415</v>
      </c>
      <c r="D211" s="4"/>
      <c r="E211" s="4">
        <v>0</v>
      </c>
    </row>
    <row r="212" ht="12.75" customHeight="1">
      <c r="A212" s="47">
        <v>4226</v>
      </c>
      <c r="B212" s="49" t="s">
        <v>416</v>
      </c>
      <c r="C212" s="46" t="s">
        <v>417</v>
      </c>
      <c r="D212" s="6"/>
      <c r="E212" s="6">
        <v>0</v>
      </c>
    </row>
    <row r="213" ht="12.75" customHeight="1">
      <c r="A213" s="47">
        <v>4227</v>
      </c>
      <c r="B213" s="50" t="s">
        <v>418</v>
      </c>
      <c r="C213" s="46" t="s">
        <v>419</v>
      </c>
      <c r="D213" s="6"/>
      <c r="E213" s="6">
        <v>0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6"/>
      <c r="E214" s="6">
        <v>0</v>
      </c>
    </row>
    <row r="215" ht="12.75" customHeight="1">
      <c r="A215" s="47">
        <v>423</v>
      </c>
      <c r="B215" s="49" t="s">
        <v>422</v>
      </c>
      <c r="C215" s="46" t="s">
        <v>423</v>
      </c>
      <c r="D215" s="3">
        <f>SUM(D216:D219)</f>
        <v>0</v>
      </c>
      <c r="E215" s="3">
        <f>SUM(E216:E219)</f>
        <v>0</v>
      </c>
    </row>
    <row r="216" ht="12.75" customHeight="1">
      <c r="A216" s="47">
        <v>4231</v>
      </c>
      <c r="B216" s="49" t="s">
        <v>424</v>
      </c>
      <c r="C216" s="46" t="s">
        <v>425</v>
      </c>
      <c r="D216" s="6"/>
      <c r="E216" s="6">
        <v>0</v>
      </c>
    </row>
    <row r="217" ht="12.75" customHeight="1">
      <c r="A217" s="47">
        <v>4232</v>
      </c>
      <c r="B217" s="49" t="s">
        <v>426</v>
      </c>
      <c r="C217" s="46" t="s">
        <v>427</v>
      </c>
      <c r="D217" s="6"/>
      <c r="E217" s="6">
        <v>0</v>
      </c>
    </row>
    <row r="218" ht="12.75" customHeight="1">
      <c r="A218" s="47">
        <v>4233</v>
      </c>
      <c r="B218" s="49" t="s">
        <v>428</v>
      </c>
      <c r="C218" s="46" t="s">
        <v>429</v>
      </c>
      <c r="D218" s="6"/>
      <c r="E218" s="6">
        <v>0</v>
      </c>
    </row>
    <row r="219" ht="12.75" customHeight="1">
      <c r="A219" s="47">
        <v>4234</v>
      </c>
      <c r="B219" s="50" t="s">
        <v>430</v>
      </c>
      <c r="C219" s="46" t="s">
        <v>431</v>
      </c>
      <c r="D219" s="6"/>
      <c r="E219" s="6">
        <v>0</v>
      </c>
    </row>
    <row r="220">
      <c r="A220" s="47">
        <v>424</v>
      </c>
      <c r="B220" s="49" t="s">
        <v>432</v>
      </c>
      <c r="C220" s="46" t="s">
        <v>433</v>
      </c>
      <c r="D220" s="3">
        <f>SUM(D221:D224)</f>
        <v>0</v>
      </c>
      <c r="E220" s="3">
        <f>SUM(E221:E224)</f>
        <v>0</v>
      </c>
    </row>
    <row r="221" ht="12.75" customHeight="1">
      <c r="A221" s="47">
        <v>4241</v>
      </c>
      <c r="B221" s="49" t="s">
        <v>434</v>
      </c>
      <c r="C221" s="46" t="s">
        <v>435</v>
      </c>
      <c r="D221" s="6"/>
      <c r="E221" s="6">
        <v>0</v>
      </c>
    </row>
    <row r="222" ht="12.75" customHeight="1">
      <c r="A222" s="47">
        <v>4242</v>
      </c>
      <c r="B222" s="49" t="s">
        <v>436</v>
      </c>
      <c r="C222" s="46" t="s">
        <v>437</v>
      </c>
      <c r="D222" s="6"/>
      <c r="E222" s="6">
        <v>0</v>
      </c>
    </row>
    <row r="223" ht="12.75" customHeight="1">
      <c r="A223" s="47">
        <v>4243</v>
      </c>
      <c r="B223" s="49" t="s">
        <v>438</v>
      </c>
      <c r="C223" s="46" t="s">
        <v>439</v>
      </c>
      <c r="D223" s="6"/>
      <c r="E223" s="6">
        <v>0</v>
      </c>
    </row>
    <row r="224" ht="12.75" customHeight="1">
      <c r="A224" s="47">
        <v>4244</v>
      </c>
      <c r="B224" s="49" t="s">
        <v>440</v>
      </c>
      <c r="C224" s="46" t="s">
        <v>441</v>
      </c>
      <c r="D224" s="6"/>
      <c r="E224" s="6">
        <v>0</v>
      </c>
    </row>
    <row r="225" ht="12.75" customHeight="1">
      <c r="A225" s="47">
        <v>425</v>
      </c>
      <c r="B225" s="49" t="s">
        <v>442</v>
      </c>
      <c r="C225" s="46" t="s">
        <v>443</v>
      </c>
      <c r="D225" s="3">
        <f>SUM(D226:D227)</f>
        <v>0</v>
      </c>
      <c r="E225" s="3">
        <f>SUM(E226:E227)</f>
        <v>0</v>
      </c>
    </row>
    <row r="226" ht="12.75" customHeight="1">
      <c r="A226" s="47">
        <v>4251</v>
      </c>
      <c r="B226" s="49" t="s">
        <v>444</v>
      </c>
      <c r="C226" s="46" t="s">
        <v>445</v>
      </c>
      <c r="D226" s="6"/>
      <c r="E226" s="6">
        <v>0</v>
      </c>
    </row>
    <row r="227" ht="12.75" customHeight="1">
      <c r="A227" s="47">
        <v>4252</v>
      </c>
      <c r="B227" s="49" t="s">
        <v>446</v>
      </c>
      <c r="C227" s="46" t="s">
        <v>447</v>
      </c>
      <c r="D227" s="6"/>
      <c r="E227" s="6">
        <v>0</v>
      </c>
    </row>
    <row r="228" ht="12.75" customHeight="1">
      <c r="A228" s="47">
        <v>426</v>
      </c>
      <c r="B228" s="49" t="s">
        <v>448</v>
      </c>
      <c r="C228" s="46" t="s">
        <v>449</v>
      </c>
      <c r="D228" s="3">
        <f>SUM(D229:D232)</f>
        <v>0</v>
      </c>
      <c r="E228" s="3">
        <f>SUM(E229:E232)</f>
        <v>0</v>
      </c>
    </row>
    <row r="229" ht="12.75" customHeight="1">
      <c r="A229" s="47">
        <v>4261</v>
      </c>
      <c r="B229" s="49" t="s">
        <v>450</v>
      </c>
      <c r="C229" s="46" t="s">
        <v>451</v>
      </c>
      <c r="D229" s="6"/>
      <c r="E229" s="6">
        <v>0</v>
      </c>
    </row>
    <row r="230" ht="12.75" customHeight="1">
      <c r="A230" s="47">
        <v>4262</v>
      </c>
      <c r="B230" s="49" t="s">
        <v>452</v>
      </c>
      <c r="C230" s="46" t="s">
        <v>453</v>
      </c>
      <c r="D230" s="6"/>
      <c r="E230" s="6">
        <v>0</v>
      </c>
    </row>
    <row r="231" ht="12.75" customHeight="1">
      <c r="A231" s="47">
        <v>4263</v>
      </c>
      <c r="B231" s="49" t="s">
        <v>454</v>
      </c>
      <c r="C231" s="46" t="s">
        <v>455</v>
      </c>
      <c r="D231" s="6"/>
      <c r="E231" s="6">
        <v>0</v>
      </c>
    </row>
    <row r="232" ht="12.75" customHeight="1">
      <c r="A232" s="47">
        <v>4264</v>
      </c>
      <c r="B232" s="49" t="s">
        <v>456</v>
      </c>
      <c r="C232" s="46" t="s">
        <v>457</v>
      </c>
      <c r="D232" s="6"/>
      <c r="E232" s="6">
        <v>0</v>
      </c>
    </row>
    <row r="233" ht="24">
      <c r="A233" s="47">
        <v>43</v>
      </c>
      <c r="B233" s="49" t="s">
        <v>458</v>
      </c>
      <c r="C233" s="46" t="s">
        <v>459</v>
      </c>
      <c r="D233" s="3">
        <f>D234</f>
        <v>0</v>
      </c>
      <c r="E233" s="3">
        <f>E234</f>
        <v>0</v>
      </c>
    </row>
    <row r="234" ht="12.75" customHeight="1">
      <c r="A234" s="47">
        <v>431</v>
      </c>
      <c r="B234" s="49" t="s">
        <v>460</v>
      </c>
      <c r="C234" s="46" t="s">
        <v>461</v>
      </c>
      <c r="D234" s="3">
        <f>SUM(D235:D236)</f>
        <v>0</v>
      </c>
      <c r="E234" s="3">
        <f>SUM(E235:E236)</f>
        <v>0</v>
      </c>
    </row>
    <row r="235" ht="12.75" customHeight="1">
      <c r="A235" s="47">
        <v>4311</v>
      </c>
      <c r="B235" s="49" t="s">
        <v>462</v>
      </c>
      <c r="C235" s="46" t="s">
        <v>463</v>
      </c>
      <c r="D235" s="6"/>
      <c r="E235" s="6">
        <v>0</v>
      </c>
    </row>
    <row r="236" ht="12.75" customHeight="1">
      <c r="A236" s="47">
        <v>4312</v>
      </c>
      <c r="B236" s="49" t="s">
        <v>464</v>
      </c>
      <c r="C236" s="46" t="s">
        <v>465</v>
      </c>
      <c r="D236" s="6"/>
      <c r="E236" s="6">
        <v>0</v>
      </c>
    </row>
    <row r="237" ht="12.75" customHeight="1">
      <c r="A237" s="47">
        <v>44</v>
      </c>
      <c r="B237" s="49" t="s">
        <v>466</v>
      </c>
      <c r="C237" s="46" t="s">
        <v>467</v>
      </c>
      <c r="D237" s="3">
        <f>D238</f>
        <v>0</v>
      </c>
      <c r="E237" s="3">
        <f>E238</f>
        <v>0</v>
      </c>
    </row>
    <row r="238" ht="12.75" customHeight="1">
      <c r="A238" s="47">
        <v>441</v>
      </c>
      <c r="B238" s="49" t="s">
        <v>468</v>
      </c>
      <c r="C238" s="46" t="s">
        <v>469</v>
      </c>
      <c r="D238" s="6"/>
      <c r="E238" s="6">
        <v>0</v>
      </c>
    </row>
    <row r="239">
      <c r="A239" s="47">
        <v>45</v>
      </c>
      <c r="B239" s="49" t="s">
        <v>470</v>
      </c>
      <c r="C239" s="46" t="s">
        <v>471</v>
      </c>
      <c r="D239" s="3">
        <f>SUM(D240:D243)</f>
        <v>0</v>
      </c>
      <c r="E239" s="3">
        <f>SUM(E240:E243)</f>
        <v>0</v>
      </c>
    </row>
    <row r="240" ht="12.75" customHeight="1">
      <c r="A240" s="47">
        <v>451</v>
      </c>
      <c r="B240" s="49" t="s">
        <v>472</v>
      </c>
      <c r="C240" s="46" t="s">
        <v>473</v>
      </c>
      <c r="D240" s="6"/>
      <c r="E240" s="6">
        <v>0</v>
      </c>
    </row>
    <row r="241" ht="12.75" customHeight="1">
      <c r="A241" s="47">
        <v>452</v>
      </c>
      <c r="B241" s="49" t="s">
        <v>474</v>
      </c>
      <c r="C241" s="46" t="s">
        <v>475</v>
      </c>
      <c r="D241" s="6"/>
      <c r="E241" s="6">
        <v>0</v>
      </c>
    </row>
    <row r="242" ht="12.75" customHeight="1">
      <c r="A242" s="47">
        <v>453</v>
      </c>
      <c r="B242" s="49" t="s">
        <v>476</v>
      </c>
      <c r="C242" s="46" t="s">
        <v>477</v>
      </c>
      <c r="D242" s="6"/>
      <c r="E242" s="6">
        <v>0</v>
      </c>
    </row>
    <row r="243" ht="12.75" customHeight="1">
      <c r="A243" s="47">
        <v>454</v>
      </c>
      <c r="B243" s="49" t="s">
        <v>478</v>
      </c>
      <c r="C243" s="46" t="s">
        <v>479</v>
      </c>
      <c r="D243" s="6"/>
      <c r="E243" s="6">
        <v>0</v>
      </c>
    </row>
    <row r="244" ht="12.75" customHeight="1">
      <c r="A244" s="31">
        <v>5</v>
      </c>
      <c r="B244" s="32" t="s">
        <v>480</v>
      </c>
      <c r="C244" s="46" t="s">
        <v>481</v>
      </c>
      <c r="D244" s="3">
        <f>D245+D274+D287</f>
        <v>0</v>
      </c>
      <c r="E244" s="3">
        <f>E245+E274+E287</f>
        <v>0</v>
      </c>
    </row>
    <row r="245" ht="24">
      <c r="A245" s="31" t="s">
        <v>482</v>
      </c>
      <c r="B245" s="32" t="s">
        <v>483</v>
      </c>
      <c r="C245" s="46" t="s">
        <v>482</v>
      </c>
      <c r="D245" s="3">
        <f>D246+D249+D253+D254+D261+D266</f>
        <v>0</v>
      </c>
      <c r="E245" s="3">
        <f>E246+E249+E253+E254+E261+E266</f>
        <v>0</v>
      </c>
    </row>
    <row r="246" ht="24">
      <c r="A246" s="47">
        <v>512</v>
      </c>
      <c r="B246" s="50" t="s">
        <v>484</v>
      </c>
      <c r="C246" s="46" t="s">
        <v>485</v>
      </c>
      <c r="D246" s="3">
        <f>SUM(D247:D248)</f>
        <v>0</v>
      </c>
      <c r="E246" s="3">
        <f>SUM(E247:E248)</f>
        <v>0</v>
      </c>
    </row>
    <row r="247" ht="24">
      <c r="A247" s="47">
        <v>5121</v>
      </c>
      <c r="B247" s="49" t="s">
        <v>486</v>
      </c>
      <c r="C247" s="46" t="s">
        <v>487</v>
      </c>
      <c r="D247" s="6"/>
      <c r="E247" s="6">
        <v>0</v>
      </c>
    </row>
    <row r="248" ht="24">
      <c r="A248" s="47">
        <v>5122</v>
      </c>
      <c r="B248" s="49" t="s">
        <v>488</v>
      </c>
      <c r="C248" s="46" t="s">
        <v>489</v>
      </c>
      <c r="D248" s="6"/>
      <c r="E248" s="6">
        <v>0</v>
      </c>
    </row>
    <row r="249" ht="24">
      <c r="A249" s="47">
        <v>513</v>
      </c>
      <c r="B249" s="49" t="s">
        <v>490</v>
      </c>
      <c r="C249" s="46" t="s">
        <v>491</v>
      </c>
      <c r="D249" s="3">
        <f>SUM(D250:D252)</f>
        <v>0</v>
      </c>
      <c r="E249" s="3">
        <f>SUM(E250:E252)</f>
        <v>0</v>
      </c>
    </row>
    <row r="250" ht="12.75" customHeight="1">
      <c r="A250" s="47">
        <v>5132</v>
      </c>
      <c r="B250" s="49" t="s">
        <v>492</v>
      </c>
      <c r="C250" s="46" t="s">
        <v>493</v>
      </c>
      <c r="D250" s="6"/>
      <c r="E250" s="6">
        <v>0</v>
      </c>
    </row>
    <row r="251" ht="12.75" customHeight="1">
      <c r="A251" s="51">
        <v>5133</v>
      </c>
      <c r="B251" s="49" t="s">
        <v>494</v>
      </c>
      <c r="C251" s="52" t="s">
        <v>495</v>
      </c>
      <c r="D251" s="6"/>
      <c r="E251" s="6">
        <v>0</v>
      </c>
    </row>
    <row r="252" ht="12.75" customHeight="1">
      <c r="A252" s="51">
        <v>5134</v>
      </c>
      <c r="B252" s="49" t="s">
        <v>496</v>
      </c>
      <c r="C252" s="52" t="s">
        <v>497</v>
      </c>
      <c r="D252" s="6"/>
      <c r="E252" s="6">
        <v>0</v>
      </c>
    </row>
    <row r="253" ht="12.75" customHeight="1">
      <c r="A253" s="47">
        <v>514</v>
      </c>
      <c r="B253" s="50" t="s">
        <v>498</v>
      </c>
      <c r="C253" s="46" t="s">
        <v>499</v>
      </c>
      <c r="D253" s="6"/>
      <c r="E253" s="6">
        <v>0</v>
      </c>
    </row>
    <row r="254" ht="24">
      <c r="A254" s="47">
        <v>515</v>
      </c>
      <c r="B254" s="49" t="s">
        <v>500</v>
      </c>
      <c r="C254" s="46" t="s">
        <v>501</v>
      </c>
      <c r="D254" s="3">
        <f>SUM(D255:D260)</f>
        <v>0</v>
      </c>
      <c r="E254" s="3">
        <f>SUM(E255:E260)</f>
        <v>0</v>
      </c>
    </row>
    <row r="255" ht="12.75" customHeight="1">
      <c r="A255" s="47">
        <v>5153</v>
      </c>
      <c r="B255" s="49" t="s">
        <v>502</v>
      </c>
      <c r="C255" s="46" t="s">
        <v>503</v>
      </c>
      <c r="D255" s="6"/>
      <c r="E255" s="6">
        <v>0</v>
      </c>
    </row>
    <row r="256">
      <c r="A256" s="47">
        <v>5154</v>
      </c>
      <c r="B256" s="49" t="s">
        <v>504</v>
      </c>
      <c r="C256" s="46" t="s">
        <v>505</v>
      </c>
      <c r="D256" s="6"/>
      <c r="E256" s="6">
        <v>0</v>
      </c>
    </row>
    <row r="257" ht="24">
      <c r="A257" s="47">
        <v>5155</v>
      </c>
      <c r="B257" s="49" t="s">
        <v>506</v>
      </c>
      <c r="C257" s="46" t="s">
        <v>507</v>
      </c>
      <c r="D257" s="6"/>
      <c r="E257" s="6">
        <v>0</v>
      </c>
    </row>
    <row r="258" ht="12.75" customHeight="1">
      <c r="A258" s="47">
        <v>5156</v>
      </c>
      <c r="B258" s="49" t="s">
        <v>508</v>
      </c>
      <c r="C258" s="46" t="s">
        <v>509</v>
      </c>
      <c r="D258" s="6"/>
      <c r="E258" s="6">
        <v>0</v>
      </c>
    </row>
    <row r="259" ht="12.75" customHeight="1">
      <c r="A259" s="47">
        <v>5157</v>
      </c>
      <c r="B259" s="49" t="s">
        <v>510</v>
      </c>
      <c r="C259" s="46" t="s">
        <v>511</v>
      </c>
      <c r="D259" s="6"/>
      <c r="E259" s="6">
        <v>0</v>
      </c>
    </row>
    <row r="260" ht="12.75" customHeight="1">
      <c r="A260" s="47">
        <v>5158</v>
      </c>
      <c r="B260" s="49" t="s">
        <v>512</v>
      </c>
      <c r="C260" s="46" t="s">
        <v>513</v>
      </c>
      <c r="D260" s="6"/>
      <c r="E260" s="6">
        <v>0</v>
      </c>
    </row>
    <row r="261" ht="24">
      <c r="A261" s="47">
        <v>516</v>
      </c>
      <c r="B261" s="50" t="s">
        <v>514</v>
      </c>
      <c r="C261" s="46" t="s">
        <v>515</v>
      </c>
      <c r="D261" s="3">
        <f>SUM(D262:D265)</f>
        <v>0</v>
      </c>
      <c r="E261" s="3">
        <f>SUM(E262:E265)</f>
        <v>0</v>
      </c>
    </row>
    <row r="262" ht="12.75" customHeight="1">
      <c r="A262" s="47">
        <v>5163</v>
      </c>
      <c r="B262" s="49" t="s">
        <v>516</v>
      </c>
      <c r="C262" s="46" t="s">
        <v>517</v>
      </c>
      <c r="D262" s="6"/>
      <c r="E262" s="6">
        <v>0</v>
      </c>
    </row>
    <row r="263" ht="12.75" customHeight="1">
      <c r="A263" s="47">
        <v>5164</v>
      </c>
      <c r="B263" s="49" t="s">
        <v>518</v>
      </c>
      <c r="C263" s="46" t="s">
        <v>519</v>
      </c>
      <c r="D263" s="6"/>
      <c r="E263" s="6">
        <v>0</v>
      </c>
    </row>
    <row r="264" ht="12.75" customHeight="1">
      <c r="A264" s="47">
        <v>5165</v>
      </c>
      <c r="B264" s="49" t="s">
        <v>520</v>
      </c>
      <c r="C264" s="46" t="s">
        <v>521</v>
      </c>
      <c r="D264" s="6"/>
      <c r="E264" s="6">
        <v>0</v>
      </c>
    </row>
    <row r="265" ht="12.75" customHeight="1">
      <c r="A265" s="47">
        <v>5166</v>
      </c>
      <c r="B265" s="49" t="s">
        <v>522</v>
      </c>
      <c r="C265" s="46" t="s">
        <v>523</v>
      </c>
      <c r="D265" s="6"/>
      <c r="E265" s="6">
        <v>0</v>
      </c>
    </row>
    <row r="266" ht="12.75" customHeight="1">
      <c r="A266" s="47">
        <v>517</v>
      </c>
      <c r="B266" s="49" t="s">
        <v>524</v>
      </c>
      <c r="C266" s="46" t="s">
        <v>525</v>
      </c>
      <c r="D266" s="3">
        <f>SUM(D267:D273)</f>
        <v>0</v>
      </c>
      <c r="E266" s="3">
        <f>SUM(E267:E273)</f>
        <v>0</v>
      </c>
    </row>
    <row r="267" ht="12.75" customHeight="1">
      <c r="A267" s="47">
        <v>5171</v>
      </c>
      <c r="B267" s="49" t="s">
        <v>526</v>
      </c>
      <c r="C267" s="46" t="s">
        <v>527</v>
      </c>
      <c r="D267" s="6"/>
      <c r="E267" s="6">
        <v>0</v>
      </c>
    </row>
    <row r="268" ht="12.75" customHeight="1">
      <c r="A268" s="47">
        <v>5172</v>
      </c>
      <c r="B268" s="49" t="s">
        <v>528</v>
      </c>
      <c r="C268" s="46" t="s">
        <v>529</v>
      </c>
      <c r="D268" s="6"/>
      <c r="E268" s="6">
        <v>0</v>
      </c>
    </row>
    <row r="269" ht="12.75" customHeight="1">
      <c r="A269" s="47">
        <v>5173</v>
      </c>
      <c r="B269" s="49" t="s">
        <v>530</v>
      </c>
      <c r="C269" s="46" t="s">
        <v>531</v>
      </c>
      <c r="D269" s="6"/>
      <c r="E269" s="6">
        <v>0</v>
      </c>
    </row>
    <row r="270" ht="12.75" customHeight="1">
      <c r="A270" s="47">
        <v>5174</v>
      </c>
      <c r="B270" s="49" t="s">
        <v>532</v>
      </c>
      <c r="C270" s="46" t="s">
        <v>533</v>
      </c>
      <c r="D270" s="6"/>
      <c r="E270" s="6">
        <v>0</v>
      </c>
    </row>
    <row r="271" ht="12.75" customHeight="1">
      <c r="A271" s="47">
        <v>5175</v>
      </c>
      <c r="B271" s="49" t="s">
        <v>534</v>
      </c>
      <c r="C271" s="46" t="s">
        <v>535</v>
      </c>
      <c r="D271" s="6"/>
      <c r="E271" s="6">
        <v>0</v>
      </c>
    </row>
    <row r="272">
      <c r="A272" s="37">
        <v>5176</v>
      </c>
      <c r="B272" s="38" t="s">
        <v>536</v>
      </c>
      <c r="C272" s="39" t="s">
        <v>537</v>
      </c>
      <c r="D272" s="4"/>
      <c r="E272" s="4">
        <v>0</v>
      </c>
    </row>
    <row r="273">
      <c r="A273" s="37">
        <v>5177</v>
      </c>
      <c r="B273" s="48" t="s">
        <v>538</v>
      </c>
      <c r="C273" s="39" t="s">
        <v>539</v>
      </c>
      <c r="D273" s="4"/>
      <c r="E273" s="4">
        <v>0</v>
      </c>
    </row>
    <row r="274" s="71" customFormat="1" ht="24">
      <c r="A274" s="37">
        <v>53</v>
      </c>
      <c r="B274" s="38" t="s">
        <v>540</v>
      </c>
      <c r="C274" s="39" t="s">
        <v>541</v>
      </c>
      <c r="D274" s="3">
        <f>D275+D279+D281+D284</f>
        <v>0</v>
      </c>
      <c r="E274" s="3">
        <f>E275+E279+E281+E284</f>
        <v>0</v>
      </c>
    </row>
    <row r="275" s="71" customFormat="1" ht="24">
      <c r="A275" s="37">
        <v>531</v>
      </c>
      <c r="B275" s="48" t="s">
        <v>542</v>
      </c>
      <c r="C275" s="39" t="s">
        <v>543</v>
      </c>
      <c r="D275" s="3">
        <f>SUM(D276:D278)</f>
        <v>0</v>
      </c>
      <c r="E275" s="3">
        <f>SUM(E276:E278)</f>
        <v>0</v>
      </c>
    </row>
    <row r="276" s="71" customFormat="1" ht="12.75" customHeight="1">
      <c r="A276" s="37">
        <v>5312</v>
      </c>
      <c r="B276" s="38" t="s">
        <v>544</v>
      </c>
      <c r="C276" s="39" t="s">
        <v>545</v>
      </c>
      <c r="D276" s="4"/>
      <c r="E276" s="4">
        <v>0</v>
      </c>
    </row>
    <row r="277" s="71" customFormat="1" ht="12.75" customHeight="1">
      <c r="A277" s="37">
        <v>5313</v>
      </c>
      <c r="B277" s="38" t="s">
        <v>546</v>
      </c>
      <c r="C277" s="39" t="s">
        <v>547</v>
      </c>
      <c r="D277" s="4"/>
      <c r="E277" s="4">
        <v>0</v>
      </c>
    </row>
    <row r="278" s="71" customFormat="1">
      <c r="A278" s="37">
        <v>5314</v>
      </c>
      <c r="B278" s="38" t="s">
        <v>548</v>
      </c>
      <c r="C278" s="39" t="s">
        <v>549</v>
      </c>
      <c r="D278" s="4"/>
      <c r="E278" s="4">
        <v>0</v>
      </c>
    </row>
    <row r="279" s="71" customFormat="1" ht="24">
      <c r="A279" s="37">
        <v>532</v>
      </c>
      <c r="B279" s="38" t="s">
        <v>550</v>
      </c>
      <c r="C279" s="39" t="s">
        <v>551</v>
      </c>
      <c r="D279" s="3">
        <f>D280</f>
        <v>0</v>
      </c>
      <c r="E279" s="3">
        <f>E280</f>
        <v>0</v>
      </c>
    </row>
    <row r="280" s="71" customFormat="1" ht="12.75" customHeight="1">
      <c r="A280" s="37">
        <v>5321</v>
      </c>
      <c r="B280" s="38" t="s">
        <v>552</v>
      </c>
      <c r="C280" s="39" t="s">
        <v>553</v>
      </c>
      <c r="D280" s="4"/>
      <c r="E280" s="4">
        <v>0</v>
      </c>
    </row>
    <row r="281" s="71" customFormat="1" ht="24">
      <c r="A281" s="37">
        <v>533</v>
      </c>
      <c r="B281" s="38" t="s">
        <v>554</v>
      </c>
      <c r="C281" s="39" t="s">
        <v>555</v>
      </c>
      <c r="D281" s="3">
        <f>SUM(D282:D283)</f>
        <v>0</v>
      </c>
      <c r="E281" s="3">
        <f>SUM(E282:E283)</f>
        <v>0</v>
      </c>
    </row>
    <row r="282" s="71" customFormat="1" ht="24">
      <c r="A282" s="37">
        <v>5331</v>
      </c>
      <c r="B282" s="48" t="s">
        <v>556</v>
      </c>
      <c r="C282" s="39" t="s">
        <v>557</v>
      </c>
      <c r="D282" s="4"/>
      <c r="E282" s="4">
        <v>0</v>
      </c>
    </row>
    <row r="283" s="71" customFormat="1" ht="24">
      <c r="A283" s="37">
        <v>5332</v>
      </c>
      <c r="B283" s="38" t="s">
        <v>558</v>
      </c>
      <c r="C283" s="39" t="s">
        <v>559</v>
      </c>
      <c r="D283" s="4"/>
      <c r="E283" s="4">
        <v>0</v>
      </c>
    </row>
    <row r="284" s="71" customFormat="1" ht="24">
      <c r="A284" s="53">
        <v>534</v>
      </c>
      <c r="B284" s="38" t="s">
        <v>560</v>
      </c>
      <c r="C284" s="54" t="s">
        <v>561</v>
      </c>
      <c r="D284" s="3">
        <f>SUM(D285:D286)</f>
        <v>0</v>
      </c>
      <c r="E284" s="3">
        <f>SUM(E285:E286)</f>
        <v>0</v>
      </c>
    </row>
    <row r="285" s="71" customFormat="1" ht="24">
      <c r="A285" s="37">
        <v>5341</v>
      </c>
      <c r="B285" s="38" t="s">
        <v>562</v>
      </c>
      <c r="C285" s="39" t="s">
        <v>563</v>
      </c>
      <c r="D285" s="4"/>
      <c r="E285" s="4">
        <v>0</v>
      </c>
    </row>
    <row r="286" s="71" customFormat="1" ht="12.75" customHeight="1">
      <c r="A286" s="37">
        <v>5342</v>
      </c>
      <c r="B286" s="38" t="s">
        <v>564</v>
      </c>
      <c r="C286" s="39" t="s">
        <v>565</v>
      </c>
      <c r="D286" s="4"/>
      <c r="E286" s="4">
        <v>0</v>
      </c>
    </row>
    <row r="287" s="71" customFormat="1" ht="24">
      <c r="A287" s="37">
        <v>54</v>
      </c>
      <c r="B287" s="48" t="s">
        <v>566</v>
      </c>
      <c r="C287" s="39" t="s">
        <v>567</v>
      </c>
      <c r="D287" s="3">
        <f>D288+D293+D297+D299+D306+D311</f>
        <v>0</v>
      </c>
      <c r="E287" s="3">
        <f>E288+E293+E297+E299+E306+E311</f>
        <v>0</v>
      </c>
    </row>
    <row r="288" s="71" customFormat="1" ht="24">
      <c r="A288" s="37">
        <v>541</v>
      </c>
      <c r="B288" s="38" t="s">
        <v>568</v>
      </c>
      <c r="C288" s="39" t="s">
        <v>569</v>
      </c>
      <c r="D288" s="3">
        <f>SUM(D289:D292)</f>
        <v>0</v>
      </c>
      <c r="E288" s="3">
        <f>SUM(E289:E292)</f>
        <v>0</v>
      </c>
    </row>
    <row r="289" s="71" customFormat="1" ht="12.75" customHeight="1">
      <c r="A289" s="37">
        <v>5413</v>
      </c>
      <c r="B289" s="38" t="s">
        <v>570</v>
      </c>
      <c r="C289" s="39" t="s">
        <v>571</v>
      </c>
      <c r="D289" s="4"/>
      <c r="E289" s="4">
        <v>0</v>
      </c>
    </row>
    <row r="290" s="71" customFormat="1" ht="12.75" customHeight="1">
      <c r="A290" s="37">
        <v>5414</v>
      </c>
      <c r="B290" s="38" t="s">
        <v>572</v>
      </c>
      <c r="C290" s="39" t="s">
        <v>573</v>
      </c>
      <c r="D290" s="4"/>
      <c r="E290" s="4">
        <v>0</v>
      </c>
    </row>
    <row r="291" s="71" customFormat="1" ht="12.75" customHeight="1">
      <c r="A291" s="37">
        <v>5415</v>
      </c>
      <c r="B291" s="38" t="s">
        <v>574</v>
      </c>
      <c r="C291" s="39" t="s">
        <v>575</v>
      </c>
      <c r="D291" s="4"/>
      <c r="E291" s="4">
        <v>0</v>
      </c>
    </row>
    <row r="292" s="71" customFormat="1" ht="12.75" customHeight="1">
      <c r="A292" s="37">
        <v>5416</v>
      </c>
      <c r="B292" s="38" t="s">
        <v>576</v>
      </c>
      <c r="C292" s="39" t="s">
        <v>577</v>
      </c>
      <c r="D292" s="4"/>
      <c r="E292" s="4">
        <v>0</v>
      </c>
    </row>
    <row r="293" s="71" customFormat="1" ht="24">
      <c r="A293" s="37">
        <v>542</v>
      </c>
      <c r="B293" s="38" t="s">
        <v>578</v>
      </c>
      <c r="C293" s="39" t="s">
        <v>579</v>
      </c>
      <c r="D293" s="3">
        <f>SUM(D294:D296)</f>
        <v>0</v>
      </c>
      <c r="E293" s="3">
        <f>SUM(E294:E296)</f>
        <v>0</v>
      </c>
    </row>
    <row r="294" s="71" customFormat="1" ht="24">
      <c r="A294" s="37">
        <v>5422</v>
      </c>
      <c r="B294" s="38" t="s">
        <v>580</v>
      </c>
      <c r="C294" s="39" t="s">
        <v>581</v>
      </c>
      <c r="D294" s="4"/>
      <c r="E294" s="4">
        <v>0</v>
      </c>
    </row>
    <row r="295" s="71" customFormat="1" ht="24">
      <c r="A295" s="37">
        <v>5423</v>
      </c>
      <c r="B295" s="38" t="s">
        <v>582</v>
      </c>
      <c r="C295" s="39" t="s">
        <v>583</v>
      </c>
      <c r="D295" s="4"/>
      <c r="E295" s="4">
        <v>0</v>
      </c>
    </row>
    <row r="296" s="71" customFormat="1" ht="24">
      <c r="A296" s="37">
        <v>5424</v>
      </c>
      <c r="B296" s="38" t="s">
        <v>584</v>
      </c>
      <c r="C296" s="39" t="s">
        <v>585</v>
      </c>
      <c r="D296" s="4"/>
      <c r="E296" s="4">
        <v>0</v>
      </c>
    </row>
    <row r="297" s="71" customFormat="1" ht="24">
      <c r="A297" s="37">
        <v>543</v>
      </c>
      <c r="B297" s="38" t="s">
        <v>586</v>
      </c>
      <c r="C297" s="39" t="s">
        <v>587</v>
      </c>
      <c r="D297" s="3">
        <f>D298</f>
        <v>0</v>
      </c>
      <c r="E297" s="3">
        <f>E298</f>
        <v>0</v>
      </c>
    </row>
    <row r="298" s="71" customFormat="1" ht="24">
      <c r="A298" s="37">
        <v>5431</v>
      </c>
      <c r="B298" s="38" t="s">
        <v>588</v>
      </c>
      <c r="C298" s="39" t="s">
        <v>589</v>
      </c>
      <c r="D298" s="4"/>
      <c r="E298" s="4">
        <v>0</v>
      </c>
    </row>
    <row r="299" s="71" customFormat="1" ht="24">
      <c r="A299" s="37">
        <v>544</v>
      </c>
      <c r="B299" s="38" t="s">
        <v>590</v>
      </c>
      <c r="C299" s="39" t="s">
        <v>591</v>
      </c>
      <c r="D299" s="3">
        <f>SUM(D300:D305)</f>
        <v>0</v>
      </c>
      <c r="E299" s="3">
        <f>SUM(E300:E305)</f>
        <v>0</v>
      </c>
    </row>
    <row r="300" s="71" customFormat="1" ht="24">
      <c r="A300" s="37">
        <v>5443</v>
      </c>
      <c r="B300" s="38" t="s">
        <v>592</v>
      </c>
      <c r="C300" s="39" t="s">
        <v>593</v>
      </c>
      <c r="D300" s="4"/>
      <c r="E300" s="4">
        <v>0</v>
      </c>
    </row>
    <row r="301" s="71" customFormat="1" ht="24">
      <c r="A301" s="37">
        <v>5444</v>
      </c>
      <c r="B301" s="48" t="s">
        <v>594</v>
      </c>
      <c r="C301" s="39" t="s">
        <v>595</v>
      </c>
      <c r="D301" s="4"/>
      <c r="E301" s="4">
        <v>0</v>
      </c>
    </row>
    <row r="302" s="71" customFormat="1" ht="24">
      <c r="A302" s="53">
        <v>5445</v>
      </c>
      <c r="B302" s="38" t="s">
        <v>596</v>
      </c>
      <c r="C302" s="54" t="s">
        <v>597</v>
      </c>
      <c r="D302" s="4"/>
      <c r="E302" s="4">
        <v>0</v>
      </c>
    </row>
    <row r="303" s="71" customFormat="1" ht="12.75" customHeight="1">
      <c r="A303" s="37">
        <v>5446</v>
      </c>
      <c r="B303" s="38" t="s">
        <v>598</v>
      </c>
      <c r="C303" s="39" t="s">
        <v>599</v>
      </c>
      <c r="D303" s="4"/>
      <c r="E303" s="4">
        <v>0</v>
      </c>
    </row>
    <row r="304" s="71" customFormat="1" ht="24">
      <c r="A304" s="37">
        <v>5447</v>
      </c>
      <c r="B304" s="38" t="s">
        <v>600</v>
      </c>
      <c r="C304" s="39" t="s">
        <v>601</v>
      </c>
      <c r="D304" s="4"/>
      <c r="E304" s="4">
        <v>0</v>
      </c>
    </row>
    <row r="305" s="71" customFormat="1" ht="24">
      <c r="A305" s="37">
        <v>5448</v>
      </c>
      <c r="B305" s="38" t="s">
        <v>602</v>
      </c>
      <c r="C305" s="39" t="s">
        <v>603</v>
      </c>
      <c r="D305" s="4"/>
      <c r="E305" s="4">
        <v>0</v>
      </c>
    </row>
    <row r="306" s="71" customFormat="1" ht="24">
      <c r="A306" s="37">
        <v>545</v>
      </c>
      <c r="B306" s="38" t="s">
        <v>604</v>
      </c>
      <c r="C306" s="39" t="s">
        <v>605</v>
      </c>
      <c r="D306" s="3">
        <f>SUM(D307:D310)</f>
        <v>0</v>
      </c>
      <c r="E306" s="3">
        <f>SUM(E307:E310)</f>
        <v>0</v>
      </c>
    </row>
    <row r="307" s="71" customFormat="1" ht="24">
      <c r="A307" s="37">
        <v>5453</v>
      </c>
      <c r="B307" s="48" t="s">
        <v>606</v>
      </c>
      <c r="C307" s="39" t="s">
        <v>607</v>
      </c>
      <c r="D307" s="4"/>
      <c r="E307" s="4">
        <v>0</v>
      </c>
    </row>
    <row r="308" s="71" customFormat="1" ht="12.75" customHeight="1">
      <c r="A308" s="37">
        <v>5454</v>
      </c>
      <c r="B308" s="38" t="s">
        <v>608</v>
      </c>
      <c r="C308" s="39" t="s">
        <v>609</v>
      </c>
      <c r="D308" s="4"/>
      <c r="E308" s="4">
        <v>0</v>
      </c>
    </row>
    <row r="309" s="71" customFormat="1" ht="12.75" customHeight="1">
      <c r="A309" s="37">
        <v>5455</v>
      </c>
      <c r="B309" s="38" t="s">
        <v>610</v>
      </c>
      <c r="C309" s="39" t="s">
        <v>611</v>
      </c>
      <c r="D309" s="4"/>
      <c r="E309" s="4">
        <v>0</v>
      </c>
    </row>
    <row r="310" s="71" customFormat="1" ht="12.75" customHeight="1">
      <c r="A310" s="37">
        <v>5456</v>
      </c>
      <c r="B310" s="38" t="s">
        <v>612</v>
      </c>
      <c r="C310" s="39" t="s">
        <v>613</v>
      </c>
      <c r="D310" s="4"/>
      <c r="E310" s="4">
        <v>0</v>
      </c>
    </row>
    <row r="311" s="71" customFormat="1" ht="24">
      <c r="A311" s="37">
        <v>547</v>
      </c>
      <c r="B311" s="38" t="s">
        <v>614</v>
      </c>
      <c r="C311" s="39" t="s">
        <v>615</v>
      </c>
      <c r="D311" s="3">
        <f>SUM(D312:D318)</f>
        <v>0</v>
      </c>
      <c r="E311" s="3">
        <f>SUM(E312:E318)</f>
        <v>0</v>
      </c>
    </row>
    <row r="312" s="71" customFormat="1" ht="12.75" customHeight="1">
      <c r="A312" s="37">
        <v>5471</v>
      </c>
      <c r="B312" s="38" t="s">
        <v>616</v>
      </c>
      <c r="C312" s="39" t="s">
        <v>617</v>
      </c>
      <c r="D312" s="4"/>
      <c r="E312" s="4">
        <v>0</v>
      </c>
    </row>
    <row r="313" s="71" customFormat="1" ht="12.75" customHeight="1">
      <c r="A313" s="37">
        <v>5472</v>
      </c>
      <c r="B313" s="38" t="s">
        <v>618</v>
      </c>
      <c r="C313" s="39" t="s">
        <v>619</v>
      </c>
      <c r="D313" s="4"/>
      <c r="E313" s="4">
        <v>0</v>
      </c>
    </row>
    <row r="314" s="71" customFormat="1" ht="12.75" customHeight="1">
      <c r="A314" s="37">
        <v>5473</v>
      </c>
      <c r="B314" s="38" t="s">
        <v>620</v>
      </c>
      <c r="C314" s="39" t="s">
        <v>621</v>
      </c>
      <c r="D314" s="4"/>
      <c r="E314" s="4">
        <v>0</v>
      </c>
    </row>
    <row r="315" s="71" customFormat="1" ht="12.75" customHeight="1">
      <c r="A315" s="37">
        <v>5474</v>
      </c>
      <c r="B315" s="38" t="s">
        <v>622</v>
      </c>
      <c r="C315" s="39" t="s">
        <v>623</v>
      </c>
      <c r="D315" s="4"/>
      <c r="E315" s="4">
        <v>0</v>
      </c>
    </row>
    <row r="316" s="71" customFormat="1" ht="12.75" customHeight="1">
      <c r="A316" s="37">
        <v>5475</v>
      </c>
      <c r="B316" s="38" t="s">
        <v>624</v>
      </c>
      <c r="C316" s="39" t="s">
        <v>625</v>
      </c>
      <c r="D316" s="4"/>
      <c r="E316" s="4">
        <v>0</v>
      </c>
    </row>
    <row r="317" s="71" customFormat="1" ht="24">
      <c r="A317" s="37">
        <v>5476</v>
      </c>
      <c r="B317" s="38" t="s">
        <v>626</v>
      </c>
      <c r="C317" s="39" t="s">
        <v>627</v>
      </c>
      <c r="D317" s="4"/>
      <c r="E317" s="4">
        <v>0</v>
      </c>
    </row>
    <row r="318" s="71" customFormat="1" ht="24">
      <c r="A318" s="37">
        <v>5477</v>
      </c>
      <c r="B318" s="38" t="s">
        <v>628</v>
      </c>
      <c r="C318" s="39" t="s">
        <v>629</v>
      </c>
      <c r="D318" s="4"/>
      <c r="E318" s="4">
        <v>0</v>
      </c>
    </row>
    <row r="319" s="71" customFormat="1" ht="45">
      <c r="A319" s="126" t="s">
        <v>630</v>
      </c>
      <c r="B319" s="127"/>
      <c r="C319" s="94"/>
      <c r="D319" s="7" t="s">
        <v>631</v>
      </c>
      <c r="E319" s="7" t="s">
        <v>632</v>
      </c>
    </row>
    <row r="320" ht="24">
      <c r="A320" s="34" t="s">
        <v>633</v>
      </c>
      <c r="B320" s="35" t="s">
        <v>747</v>
      </c>
      <c r="C320" s="36" t="s">
        <v>633</v>
      </c>
      <c r="D320" s="3">
        <f>SUM(D321:D324)</f>
        <v>0</v>
      </c>
      <c r="E320" s="3">
        <f>SUM(E321:E324)</f>
        <v>0</v>
      </c>
      <c r="F320" s="71"/>
    </row>
    <row r="321" ht="12.75" customHeight="1">
      <c r="A321" s="34">
        <v>96321</v>
      </c>
      <c r="B321" s="35" t="s">
        <v>634</v>
      </c>
      <c r="C321" s="36">
        <v>96321</v>
      </c>
      <c r="D321" s="8">
        <v>0</v>
      </c>
      <c r="E321" s="8">
        <v>0</v>
      </c>
      <c r="F321" s="71"/>
    </row>
    <row r="322" ht="12.75" customHeight="1">
      <c r="A322" s="34">
        <v>96322</v>
      </c>
      <c r="B322" s="35" t="s">
        <v>635</v>
      </c>
      <c r="C322" s="36">
        <v>96322</v>
      </c>
      <c r="D322" s="8">
        <v>0</v>
      </c>
      <c r="E322" s="8">
        <v>0</v>
      </c>
      <c r="F322" s="71"/>
    </row>
    <row r="323" ht="12.75" customHeight="1">
      <c r="A323" s="34">
        <v>96323</v>
      </c>
      <c r="B323" s="35" t="s">
        <v>636</v>
      </c>
      <c r="C323" s="36">
        <v>96323</v>
      </c>
      <c r="D323" s="8">
        <v>0</v>
      </c>
      <c r="E323" s="8">
        <v>0</v>
      </c>
      <c r="F323" s="71"/>
    </row>
    <row r="324" ht="12.75" customHeight="1">
      <c r="A324" s="34">
        <v>96324</v>
      </c>
      <c r="B324" s="35" t="s">
        <v>34</v>
      </c>
      <c r="C324" s="36">
        <v>96324</v>
      </c>
      <c r="D324" s="8">
        <v>0</v>
      </c>
      <c r="E324" s="8">
        <v>0</v>
      </c>
      <c r="F324" s="71"/>
    </row>
    <row r="325" ht="12.75" customHeight="1">
      <c r="A325" s="34" t="s">
        <v>637</v>
      </c>
      <c r="B325" s="35" t="s">
        <v>753</v>
      </c>
      <c r="C325" s="36" t="s">
        <v>637</v>
      </c>
      <c r="D325" s="3">
        <f>SUM(D326:D333)</f>
        <v>0</v>
      </c>
      <c r="E325" s="3">
        <f>SUM(E326:E333)</f>
        <v>0</v>
      </c>
      <c r="F325" s="71"/>
    </row>
    <row r="326">
      <c r="A326" s="34">
        <v>96381</v>
      </c>
      <c r="B326" s="35" t="s">
        <v>41</v>
      </c>
      <c r="C326" s="36">
        <v>96381</v>
      </c>
      <c r="D326" s="9">
        <v>0</v>
      </c>
      <c r="E326" s="97">
        <v>0</v>
      </c>
      <c r="F326" s="71"/>
    </row>
    <row r="327" ht="24">
      <c r="A327" s="34">
        <v>96382</v>
      </c>
      <c r="B327" s="35" t="s">
        <v>51</v>
      </c>
      <c r="C327" s="36">
        <v>96382</v>
      </c>
      <c r="D327" s="9">
        <v>0</v>
      </c>
      <c r="E327" s="97">
        <v>0</v>
      </c>
      <c r="F327" s="71"/>
    </row>
    <row r="328">
      <c r="A328" s="34" t="s">
        <v>638</v>
      </c>
      <c r="B328" s="35" t="s">
        <v>43</v>
      </c>
      <c r="C328" s="36" t="s">
        <v>638</v>
      </c>
      <c r="D328" s="9">
        <v>0</v>
      </c>
      <c r="E328" s="97">
        <v>0</v>
      </c>
      <c r="F328" s="71"/>
    </row>
    <row r="329">
      <c r="A329" s="34" t="s">
        <v>639</v>
      </c>
      <c r="B329" s="35" t="s">
        <v>53</v>
      </c>
      <c r="C329" s="36" t="s">
        <v>639</v>
      </c>
      <c r="D329" s="9">
        <v>0</v>
      </c>
      <c r="E329" s="97">
        <v>0</v>
      </c>
      <c r="F329" s="71"/>
    </row>
    <row r="330" ht="24">
      <c r="A330" s="34">
        <v>96385</v>
      </c>
      <c r="B330" s="35" t="s">
        <v>45</v>
      </c>
      <c r="C330" s="36">
        <v>96385</v>
      </c>
      <c r="D330" s="9">
        <v>0</v>
      </c>
      <c r="E330" s="97">
        <v>0</v>
      </c>
      <c r="F330" s="71"/>
    </row>
    <row r="331" ht="24">
      <c r="A331" s="34">
        <v>96386</v>
      </c>
      <c r="B331" s="35" t="s">
        <v>55</v>
      </c>
      <c r="C331" s="36">
        <v>96386</v>
      </c>
      <c r="D331" s="9">
        <v>0</v>
      </c>
      <c r="E331" s="97">
        <v>0</v>
      </c>
      <c r="F331" s="71"/>
    </row>
    <row r="332" ht="24">
      <c r="A332" s="34">
        <v>96387</v>
      </c>
      <c r="B332" s="35" t="s">
        <v>640</v>
      </c>
      <c r="C332" s="36">
        <v>96387</v>
      </c>
      <c r="D332" s="9">
        <v>0</v>
      </c>
      <c r="E332" s="97">
        <v>0</v>
      </c>
      <c r="F332" s="71"/>
    </row>
    <row r="333" ht="24">
      <c r="A333" s="55">
        <v>96388</v>
      </c>
      <c r="B333" s="56" t="s">
        <v>641</v>
      </c>
      <c r="C333" s="57">
        <v>96388</v>
      </c>
      <c r="D333" s="9">
        <v>0</v>
      </c>
      <c r="E333" s="97">
        <v>0</v>
      </c>
      <c r="F333" s="71"/>
    </row>
    <row r="334" s="75" customFormat="1" ht="37.5" customHeight="1">
      <c r="A334" s="126" t="s">
        <v>642</v>
      </c>
      <c r="B334" s="128"/>
      <c r="C334" s="94"/>
      <c r="D334" s="1" t="s">
        <v>643</v>
      </c>
      <c r="E334" s="96" t="s">
        <v>644</v>
      </c>
    </row>
    <row r="335" s="74" customFormat="1" ht="24">
      <c r="A335" s="34" t="s">
        <v>645</v>
      </c>
      <c r="B335" s="35" t="s">
        <v>646</v>
      </c>
      <c r="C335" s="36" t="s">
        <v>645</v>
      </c>
      <c r="D335" s="9">
        <v>0</v>
      </c>
      <c r="E335" s="97">
        <v>0</v>
      </c>
    </row>
    <row r="336" s="74" customFormat="1" ht="12.75" customHeight="1">
      <c r="A336" s="34" t="s">
        <v>647</v>
      </c>
      <c r="B336" s="35" t="s">
        <v>648</v>
      </c>
      <c r="C336" s="36" t="s">
        <v>647</v>
      </c>
      <c r="D336" s="9">
        <v>0</v>
      </c>
      <c r="E336" s="97">
        <v>0</v>
      </c>
    </row>
    <row r="337" s="74" customFormat="1" ht="24">
      <c r="A337" s="34" t="s">
        <v>649</v>
      </c>
      <c r="B337" s="35" t="s">
        <v>650</v>
      </c>
      <c r="C337" s="36" t="s">
        <v>649</v>
      </c>
      <c r="D337" s="9">
        <v>0</v>
      </c>
      <c r="E337" s="97">
        <v>0</v>
      </c>
    </row>
    <row r="338" s="74" customFormat="1" ht="24">
      <c r="A338" s="34" t="s">
        <v>651</v>
      </c>
      <c r="B338" s="35" t="s">
        <v>785</v>
      </c>
      <c r="C338" s="36" t="s">
        <v>651</v>
      </c>
      <c r="D338" s="3">
        <f>SUM(D339:D346)</f>
        <v>0</v>
      </c>
      <c r="E338" s="3">
        <f>SUM(E339:E346)</f>
        <v>0</v>
      </c>
    </row>
    <row r="339" s="74" customFormat="1" ht="12.75" customHeight="1">
      <c r="A339" s="34" t="s">
        <v>652</v>
      </c>
      <c r="B339" s="35" t="s">
        <v>653</v>
      </c>
      <c r="C339" s="36" t="s">
        <v>652</v>
      </c>
      <c r="D339" s="9">
        <v>0</v>
      </c>
      <c r="E339" s="97">
        <v>0</v>
      </c>
    </row>
    <row r="340" s="74" customFormat="1" ht="12.75" customHeight="1">
      <c r="A340" s="34" t="s">
        <v>654</v>
      </c>
      <c r="B340" s="35" t="s">
        <v>655</v>
      </c>
      <c r="C340" s="36" t="s">
        <v>654</v>
      </c>
      <c r="D340" s="9">
        <v>0</v>
      </c>
      <c r="E340" s="97">
        <v>0</v>
      </c>
    </row>
    <row r="341" s="74" customFormat="1" ht="12.75" customHeight="1">
      <c r="A341" s="34" t="s">
        <v>656</v>
      </c>
      <c r="B341" s="35" t="s">
        <v>657</v>
      </c>
      <c r="C341" s="36" t="s">
        <v>656</v>
      </c>
      <c r="D341" s="9">
        <v>0</v>
      </c>
      <c r="E341" s="97">
        <v>0</v>
      </c>
    </row>
    <row r="342" s="74" customFormat="1" ht="12.75" customHeight="1">
      <c r="A342" s="34" t="s">
        <v>658</v>
      </c>
      <c r="B342" s="35" t="s">
        <v>659</v>
      </c>
      <c r="C342" s="36" t="s">
        <v>658</v>
      </c>
      <c r="D342" s="9">
        <v>0</v>
      </c>
      <c r="E342" s="97">
        <v>0</v>
      </c>
    </row>
    <row r="343" s="74" customFormat="1" ht="12.75" customHeight="1">
      <c r="A343" s="34" t="s">
        <v>660</v>
      </c>
      <c r="B343" s="35" t="s">
        <v>661</v>
      </c>
      <c r="C343" s="36" t="s">
        <v>660</v>
      </c>
      <c r="D343" s="9">
        <v>0</v>
      </c>
      <c r="E343" s="97">
        <v>0</v>
      </c>
    </row>
    <row r="344" s="74" customFormat="1" ht="24">
      <c r="A344" s="34" t="s">
        <v>662</v>
      </c>
      <c r="B344" s="35" t="s">
        <v>663</v>
      </c>
      <c r="C344" s="36" t="s">
        <v>662</v>
      </c>
      <c r="D344" s="9">
        <v>0</v>
      </c>
      <c r="E344" s="97">
        <v>0</v>
      </c>
    </row>
    <row r="345" s="74" customFormat="1" ht="24">
      <c r="A345" s="34" t="s">
        <v>664</v>
      </c>
      <c r="B345" s="35" t="s">
        <v>665</v>
      </c>
      <c r="C345" s="36" t="s">
        <v>664</v>
      </c>
      <c r="D345" s="9">
        <v>0</v>
      </c>
      <c r="E345" s="97">
        <v>0</v>
      </c>
    </row>
    <row r="346" s="74" customFormat="1" ht="12.75" customHeight="1">
      <c r="A346" s="34" t="s">
        <v>666</v>
      </c>
      <c r="B346" s="35" t="s">
        <v>667</v>
      </c>
      <c r="C346" s="36" t="s">
        <v>666</v>
      </c>
      <c r="D346" s="9">
        <v>0</v>
      </c>
      <c r="E346" s="97">
        <v>0</v>
      </c>
    </row>
    <row r="347" s="74" customFormat="1" ht="12.75" customHeight="1">
      <c r="A347" s="34" t="s">
        <v>668</v>
      </c>
      <c r="B347" s="35" t="s">
        <v>786</v>
      </c>
      <c r="C347" s="36" t="s">
        <v>668</v>
      </c>
      <c r="D347" s="3">
        <f>SUM(D348:D351)</f>
        <v>0</v>
      </c>
      <c r="E347" s="98">
        <f>SUM(E348:E351)</f>
        <v>0</v>
      </c>
    </row>
    <row r="348" s="74" customFormat="1" ht="12.75" customHeight="1">
      <c r="A348" s="34" t="s">
        <v>669</v>
      </c>
      <c r="B348" s="35" t="s">
        <v>670</v>
      </c>
      <c r="C348" s="36" t="s">
        <v>669</v>
      </c>
      <c r="D348" s="9">
        <v>0</v>
      </c>
      <c r="E348" s="97">
        <v>0</v>
      </c>
    </row>
    <row r="349" s="74" customFormat="1" ht="12.75" customHeight="1">
      <c r="A349" s="34" t="s">
        <v>671</v>
      </c>
      <c r="B349" s="35" t="s">
        <v>672</v>
      </c>
      <c r="C349" s="36" t="s">
        <v>671</v>
      </c>
      <c r="D349" s="9">
        <v>0</v>
      </c>
      <c r="E349" s="97">
        <v>0</v>
      </c>
    </row>
    <row r="350" s="74" customFormat="1" ht="12.75" customHeight="1">
      <c r="A350" s="34" t="s">
        <v>673</v>
      </c>
      <c r="B350" s="35" t="s">
        <v>674</v>
      </c>
      <c r="C350" s="36" t="s">
        <v>673</v>
      </c>
      <c r="D350" s="9">
        <v>0</v>
      </c>
      <c r="E350" s="97">
        <v>0</v>
      </c>
    </row>
    <row r="351" s="74" customFormat="1" ht="12.75" customHeight="1">
      <c r="A351" s="34" t="s">
        <v>675</v>
      </c>
      <c r="B351" s="35" t="s">
        <v>676</v>
      </c>
      <c r="C351" s="36" t="s">
        <v>675</v>
      </c>
      <c r="D351" s="9">
        <v>0</v>
      </c>
      <c r="E351" s="97">
        <v>0</v>
      </c>
    </row>
    <row r="352" s="76" customFormat="1" ht="24">
      <c r="A352" s="34" t="s">
        <v>677</v>
      </c>
      <c r="B352" s="35" t="s">
        <v>787</v>
      </c>
      <c r="C352" s="36" t="s">
        <v>677</v>
      </c>
      <c r="D352" s="3">
        <f>SUM(D353:D356)</f>
        <v>0</v>
      </c>
      <c r="E352" s="98">
        <f>SUM(E353:E356)</f>
        <v>0</v>
      </c>
    </row>
    <row r="353" s="76" customFormat="1" ht="12.75" customHeight="1">
      <c r="A353" s="34" t="s">
        <v>678</v>
      </c>
      <c r="B353" s="35" t="s">
        <v>679</v>
      </c>
      <c r="C353" s="36" t="s">
        <v>678</v>
      </c>
      <c r="D353" s="9">
        <v>0</v>
      </c>
      <c r="E353" s="97">
        <v>0</v>
      </c>
    </row>
    <row r="354" s="76" customFormat="1" ht="12.75" customHeight="1">
      <c r="A354" s="34" t="s">
        <v>680</v>
      </c>
      <c r="B354" s="35" t="s">
        <v>681</v>
      </c>
      <c r="C354" s="36" t="s">
        <v>680</v>
      </c>
      <c r="D354" s="9">
        <v>0</v>
      </c>
      <c r="E354" s="97">
        <v>0</v>
      </c>
    </row>
    <row r="355" s="76" customFormat="1" ht="12.75" customHeight="1">
      <c r="A355" s="34" t="s">
        <v>682</v>
      </c>
      <c r="B355" s="35" t="s">
        <v>683</v>
      </c>
      <c r="C355" s="36" t="s">
        <v>682</v>
      </c>
      <c r="D355" s="9">
        <v>0</v>
      </c>
      <c r="E355" s="97">
        <v>0</v>
      </c>
    </row>
    <row r="356" s="76" customFormat="1" ht="12.75" customHeight="1">
      <c r="A356" s="34" t="s">
        <v>684</v>
      </c>
      <c r="B356" s="35" t="s">
        <v>685</v>
      </c>
      <c r="C356" s="36" t="s">
        <v>684</v>
      </c>
      <c r="D356" s="9">
        <v>0</v>
      </c>
      <c r="E356" s="97">
        <v>0</v>
      </c>
    </row>
    <row r="357" s="76" customFormat="1" ht="24">
      <c r="A357" s="34" t="s">
        <v>686</v>
      </c>
      <c r="B357" s="35" t="s">
        <v>788</v>
      </c>
      <c r="C357" s="36" t="s">
        <v>686</v>
      </c>
      <c r="D357" s="3">
        <f>SUM(D358:D365)</f>
        <v>0</v>
      </c>
      <c r="E357" s="98">
        <f>SUM(E358:E365)</f>
        <v>0</v>
      </c>
    </row>
    <row r="358" s="76" customFormat="1" ht="24">
      <c r="A358" s="34">
        <v>16381</v>
      </c>
      <c r="B358" s="35" t="s">
        <v>687</v>
      </c>
      <c r="C358" s="36">
        <v>16381</v>
      </c>
      <c r="D358" s="9">
        <v>0</v>
      </c>
      <c r="E358" s="97">
        <v>0</v>
      </c>
    </row>
    <row r="359" s="76" customFormat="1" ht="24">
      <c r="A359" s="34">
        <v>16382</v>
      </c>
      <c r="B359" s="35" t="s">
        <v>688</v>
      </c>
      <c r="C359" s="36">
        <v>16382</v>
      </c>
      <c r="D359" s="9">
        <v>0</v>
      </c>
      <c r="E359" s="97">
        <v>0</v>
      </c>
    </row>
    <row r="360" s="76" customFormat="1" ht="24">
      <c r="A360" s="34" t="s">
        <v>689</v>
      </c>
      <c r="B360" s="35" t="s">
        <v>690</v>
      </c>
      <c r="C360" s="36" t="s">
        <v>689</v>
      </c>
      <c r="D360" s="9">
        <v>0</v>
      </c>
      <c r="E360" s="97">
        <v>0</v>
      </c>
    </row>
    <row r="361" s="76" customFormat="1" ht="24">
      <c r="A361" s="34" t="s">
        <v>691</v>
      </c>
      <c r="B361" s="35" t="s">
        <v>692</v>
      </c>
      <c r="C361" s="36" t="s">
        <v>691</v>
      </c>
      <c r="D361" s="9">
        <v>0</v>
      </c>
      <c r="E361" s="97">
        <v>0</v>
      </c>
    </row>
    <row r="362" s="76" customFormat="1" ht="24">
      <c r="A362" s="34" t="s">
        <v>693</v>
      </c>
      <c r="B362" s="35" t="s">
        <v>694</v>
      </c>
      <c r="C362" s="36" t="s">
        <v>693</v>
      </c>
      <c r="D362" s="9">
        <v>0</v>
      </c>
      <c r="E362" s="97">
        <v>0</v>
      </c>
    </row>
    <row r="363" s="76" customFormat="1" ht="24">
      <c r="A363" s="34" t="s">
        <v>695</v>
      </c>
      <c r="B363" s="35" t="s">
        <v>696</v>
      </c>
      <c r="C363" s="36" t="s">
        <v>695</v>
      </c>
      <c r="D363" s="9">
        <v>0</v>
      </c>
      <c r="E363" s="97">
        <v>0</v>
      </c>
    </row>
    <row r="364" s="76" customFormat="1" ht="24">
      <c r="A364" s="34" t="s">
        <v>697</v>
      </c>
      <c r="B364" s="35" t="s">
        <v>698</v>
      </c>
      <c r="C364" s="36" t="s">
        <v>697</v>
      </c>
      <c r="D364" s="9">
        <v>0</v>
      </c>
      <c r="E364" s="97">
        <v>0</v>
      </c>
    </row>
    <row r="365" s="76" customFormat="1" ht="24">
      <c r="A365" s="34" t="s">
        <v>699</v>
      </c>
      <c r="B365" s="35" t="s">
        <v>700</v>
      </c>
      <c r="C365" s="36" t="s">
        <v>699</v>
      </c>
      <c r="D365" s="9">
        <v>0</v>
      </c>
      <c r="E365" s="97">
        <v>0</v>
      </c>
    </row>
    <row r="366" s="71" customFormat="1">
      <c r="A366" s="34" t="s">
        <v>701</v>
      </c>
      <c r="B366" s="35" t="s">
        <v>702</v>
      </c>
      <c r="C366" s="36" t="s">
        <v>701</v>
      </c>
      <c r="D366" s="9">
        <v>0</v>
      </c>
      <c r="E366" s="97">
        <v>0</v>
      </c>
    </row>
    <row r="367" s="71" customFormat="1" ht="24">
      <c r="A367" s="34">
        <v>2368</v>
      </c>
      <c r="B367" s="35" t="s">
        <v>789</v>
      </c>
      <c r="C367" s="36">
        <v>2368</v>
      </c>
      <c r="D367" s="3">
        <f>SUM(D368:D369)</f>
        <v>0</v>
      </c>
      <c r="E367" s="98">
        <f>SUM(E368:E369)</f>
        <v>0</v>
      </c>
    </row>
    <row r="368" s="71" customFormat="1" ht="12.75" customHeight="1">
      <c r="A368" s="34">
        <v>23681</v>
      </c>
      <c r="B368" s="35" t="s">
        <v>703</v>
      </c>
      <c r="C368" s="39">
        <v>23681</v>
      </c>
      <c r="D368" s="9">
        <v>0</v>
      </c>
      <c r="E368" s="97">
        <v>0</v>
      </c>
    </row>
    <row r="369" s="71" customFormat="1" ht="12.75" customHeight="1">
      <c r="A369" s="34">
        <v>23682</v>
      </c>
      <c r="B369" s="35" t="s">
        <v>704</v>
      </c>
      <c r="C369" s="39">
        <v>23682</v>
      </c>
      <c r="D369" s="9">
        <v>0</v>
      </c>
      <c r="E369" s="97">
        <v>0</v>
      </c>
    </row>
    <row r="370" s="77" customFormat="1" ht="12.75" customHeight="1">
      <c r="A370" s="34" t="s">
        <v>705</v>
      </c>
      <c r="B370" s="35" t="s">
        <v>706</v>
      </c>
      <c r="C370" s="36" t="s">
        <v>705</v>
      </c>
      <c r="D370" s="9">
        <v>0</v>
      </c>
      <c r="E370" s="97">
        <v>0</v>
      </c>
    </row>
    <row r="371" s="77" customFormat="1" ht="12.75" customHeight="1">
      <c r="A371" s="34" t="s">
        <v>707</v>
      </c>
      <c r="B371" s="35" t="s">
        <v>790</v>
      </c>
      <c r="C371" s="36" t="s">
        <v>707</v>
      </c>
      <c r="D371" s="3">
        <f>D372+D374</f>
        <v>0</v>
      </c>
      <c r="E371" s="98">
        <f>E372+E374</f>
        <v>0</v>
      </c>
    </row>
    <row r="372" s="78" customFormat="1" ht="12.75" customHeight="1">
      <c r="A372" s="34" t="s">
        <v>708</v>
      </c>
      <c r="B372" s="35" t="s">
        <v>791</v>
      </c>
      <c r="C372" s="36" t="s">
        <v>708</v>
      </c>
      <c r="D372" s="3">
        <f>D373</f>
        <v>0</v>
      </c>
      <c r="E372" s="3">
        <f>E373</f>
        <v>0</v>
      </c>
    </row>
    <row r="373" s="76" customFormat="1" ht="12.75" customHeight="1">
      <c r="A373" s="34">
        <v>27511</v>
      </c>
      <c r="B373" s="35" t="s">
        <v>709</v>
      </c>
      <c r="C373" s="39">
        <v>27511</v>
      </c>
      <c r="D373" s="9">
        <v>0</v>
      </c>
      <c r="E373" s="97">
        <v>0</v>
      </c>
    </row>
    <row r="374" s="77" customFormat="1" ht="24">
      <c r="A374" s="34" t="s">
        <v>710</v>
      </c>
      <c r="B374" s="35" t="s">
        <v>792</v>
      </c>
      <c r="C374" s="39" t="s">
        <v>710</v>
      </c>
      <c r="D374" s="3">
        <f>SUM(D375:D382)</f>
        <v>0</v>
      </c>
      <c r="E374" s="98">
        <f>SUM(E375:E382)</f>
        <v>0</v>
      </c>
    </row>
    <row r="375" s="76" customFormat="1" ht="12.75" customHeight="1">
      <c r="A375" s="34">
        <v>27521</v>
      </c>
      <c r="B375" s="45" t="s">
        <v>711</v>
      </c>
      <c r="C375" s="39">
        <v>27521</v>
      </c>
      <c r="D375" s="9">
        <v>0</v>
      </c>
      <c r="E375" s="97">
        <v>0</v>
      </c>
    </row>
    <row r="376" s="76" customFormat="1" ht="12.75" customHeight="1">
      <c r="A376" s="34">
        <v>27522</v>
      </c>
      <c r="B376" s="45" t="s">
        <v>712</v>
      </c>
      <c r="C376" s="39">
        <v>27522</v>
      </c>
      <c r="D376" s="9">
        <v>0</v>
      </c>
      <c r="E376" s="97">
        <v>0</v>
      </c>
    </row>
    <row r="377" s="76" customFormat="1" ht="12.75" customHeight="1">
      <c r="A377" s="34">
        <v>27523</v>
      </c>
      <c r="B377" s="45" t="s">
        <v>713</v>
      </c>
      <c r="C377" s="39">
        <v>27523</v>
      </c>
      <c r="D377" s="9">
        <v>0</v>
      </c>
      <c r="E377" s="97">
        <v>0</v>
      </c>
    </row>
    <row r="378" s="76" customFormat="1" ht="12.75" customHeight="1">
      <c r="A378" s="34">
        <v>27524</v>
      </c>
      <c r="B378" s="45" t="s">
        <v>714</v>
      </c>
      <c r="C378" s="39">
        <v>27524</v>
      </c>
      <c r="D378" s="9">
        <v>0</v>
      </c>
      <c r="E378" s="97">
        <v>0</v>
      </c>
    </row>
    <row r="379" s="76" customFormat="1" ht="12.75" customHeight="1">
      <c r="A379" s="34">
        <v>27525</v>
      </c>
      <c r="B379" s="45" t="s">
        <v>715</v>
      </c>
      <c r="C379" s="39">
        <v>27525</v>
      </c>
      <c r="D379" s="9">
        <v>0</v>
      </c>
      <c r="E379" s="97">
        <v>0</v>
      </c>
    </row>
    <row r="380" s="76" customFormat="1" ht="24">
      <c r="A380" s="34">
        <v>27526</v>
      </c>
      <c r="B380" s="45" t="s">
        <v>716</v>
      </c>
      <c r="C380" s="39">
        <v>27526</v>
      </c>
      <c r="D380" s="9">
        <v>0</v>
      </c>
      <c r="E380" s="97">
        <v>0</v>
      </c>
    </row>
    <row r="381" s="76" customFormat="1">
      <c r="A381" s="34">
        <v>27527</v>
      </c>
      <c r="B381" s="45" t="s">
        <v>717</v>
      </c>
      <c r="C381" s="39">
        <v>27527</v>
      </c>
      <c r="D381" s="9">
        <v>0</v>
      </c>
      <c r="E381" s="97">
        <v>0</v>
      </c>
    </row>
    <row r="382" s="76" customFormat="1" ht="12.75" customHeight="1">
      <c r="A382" s="34">
        <v>27528</v>
      </c>
      <c r="B382" s="45" t="s">
        <v>718</v>
      </c>
      <c r="C382" s="39">
        <v>27528</v>
      </c>
      <c r="D382" s="9">
        <v>0</v>
      </c>
      <c r="E382" s="97">
        <v>0</v>
      </c>
    </row>
    <row r="383" s="79" customFormat="1" ht="12.75" customHeight="1">
      <c r="A383" s="34">
        <v>27611</v>
      </c>
      <c r="B383" s="45" t="s">
        <v>719</v>
      </c>
      <c r="C383" s="36">
        <v>27611</v>
      </c>
      <c r="D383" s="9">
        <v>0</v>
      </c>
      <c r="E383" s="97">
        <v>0</v>
      </c>
    </row>
    <row r="384" s="79" customFormat="1" ht="12.75" customHeight="1">
      <c r="A384" s="34" t="s">
        <v>720</v>
      </c>
      <c r="B384" s="45" t="s">
        <v>721</v>
      </c>
      <c r="C384" s="36" t="s">
        <v>720</v>
      </c>
      <c r="D384" s="9">
        <v>0</v>
      </c>
      <c r="E384" s="97">
        <v>0</v>
      </c>
    </row>
    <row r="385" s="71" customFormat="1" ht="24">
      <c r="A385" s="34">
        <v>9367</v>
      </c>
      <c r="B385" s="35" t="s">
        <v>793</v>
      </c>
      <c r="C385" s="36">
        <v>9367</v>
      </c>
      <c r="D385" s="3">
        <f>SUM(D386:D394)</f>
        <v>0</v>
      </c>
      <c r="E385" s="98">
        <f>SUM(E386:E394)</f>
        <v>0</v>
      </c>
    </row>
    <row r="386" s="71" customFormat="1" ht="24">
      <c r="A386" s="34">
        <v>93671</v>
      </c>
      <c r="B386" s="35" t="s">
        <v>722</v>
      </c>
      <c r="C386" s="36">
        <v>93671</v>
      </c>
      <c r="D386" s="9">
        <v>0</v>
      </c>
      <c r="E386" s="97">
        <v>0</v>
      </c>
    </row>
    <row r="387" s="71" customFormat="1" ht="24">
      <c r="A387" s="34">
        <v>93672</v>
      </c>
      <c r="B387" s="35" t="s">
        <v>723</v>
      </c>
      <c r="C387" s="36">
        <v>93672</v>
      </c>
      <c r="D387" s="9">
        <v>0</v>
      </c>
      <c r="E387" s="97">
        <v>0</v>
      </c>
    </row>
    <row r="388" s="71" customFormat="1" ht="24">
      <c r="A388" s="34">
        <v>93673</v>
      </c>
      <c r="B388" s="35" t="s">
        <v>724</v>
      </c>
      <c r="C388" s="36">
        <v>93673</v>
      </c>
      <c r="D388" s="9">
        <v>0</v>
      </c>
      <c r="E388" s="97">
        <v>0</v>
      </c>
    </row>
    <row r="389" s="71" customFormat="1" ht="24">
      <c r="A389" s="34">
        <v>93674</v>
      </c>
      <c r="B389" s="35" t="s">
        <v>725</v>
      </c>
      <c r="C389" s="36">
        <v>93674</v>
      </c>
      <c r="D389" s="9">
        <v>0</v>
      </c>
      <c r="E389" s="97">
        <v>0</v>
      </c>
    </row>
    <row r="390" s="71" customFormat="1" ht="24">
      <c r="A390" s="34">
        <v>93675</v>
      </c>
      <c r="B390" s="35" t="s">
        <v>726</v>
      </c>
      <c r="C390" s="36">
        <v>93675</v>
      </c>
      <c r="D390" s="9">
        <v>0</v>
      </c>
      <c r="E390" s="97">
        <v>0</v>
      </c>
    </row>
    <row r="391" s="71" customFormat="1" ht="24">
      <c r="A391" s="34">
        <v>93676</v>
      </c>
      <c r="B391" s="35" t="s">
        <v>727</v>
      </c>
      <c r="C391" s="36">
        <v>93676</v>
      </c>
      <c r="D391" s="9">
        <v>0</v>
      </c>
      <c r="E391" s="97">
        <v>0</v>
      </c>
    </row>
    <row r="392" s="71" customFormat="1" ht="24">
      <c r="A392" s="34">
        <v>93677</v>
      </c>
      <c r="B392" s="35" t="s">
        <v>728</v>
      </c>
      <c r="C392" s="36">
        <v>93677</v>
      </c>
      <c r="D392" s="9">
        <v>0</v>
      </c>
      <c r="E392" s="97">
        <v>0</v>
      </c>
    </row>
    <row r="393" s="71" customFormat="1" ht="24">
      <c r="A393" s="34">
        <v>93678</v>
      </c>
      <c r="B393" s="35" t="s">
        <v>729</v>
      </c>
      <c r="C393" s="36">
        <v>93678</v>
      </c>
      <c r="D393" s="9">
        <v>0</v>
      </c>
      <c r="E393" s="97">
        <v>0</v>
      </c>
    </row>
    <row r="394" s="71" customFormat="1" ht="24">
      <c r="A394" s="34">
        <v>93679</v>
      </c>
      <c r="B394" s="35" t="s">
        <v>730</v>
      </c>
      <c r="C394" s="36">
        <v>93679</v>
      </c>
      <c r="D394" s="9">
        <v>0</v>
      </c>
      <c r="E394" s="97">
        <v>0</v>
      </c>
    </row>
    <row r="395" s="78" customFormat="1" ht="24">
      <c r="A395" s="34">
        <v>9368</v>
      </c>
      <c r="B395" s="35" t="s">
        <v>731</v>
      </c>
      <c r="C395" s="36">
        <v>9368</v>
      </c>
      <c r="D395" s="3">
        <f>SUM(D396:D404)</f>
        <v>0</v>
      </c>
      <c r="E395" s="98">
        <f>SUM(E396:E404)</f>
        <v>0</v>
      </c>
    </row>
    <row r="396" s="71" customFormat="1" ht="24">
      <c r="A396" s="34">
        <v>93681</v>
      </c>
      <c r="B396" s="35" t="s">
        <v>732</v>
      </c>
      <c r="C396" s="36">
        <v>93681</v>
      </c>
      <c r="D396" s="9">
        <v>0</v>
      </c>
      <c r="E396" s="97">
        <v>0</v>
      </c>
    </row>
    <row r="397" s="71" customFormat="1" ht="24">
      <c r="A397" s="34">
        <v>93682</v>
      </c>
      <c r="B397" s="35" t="s">
        <v>733</v>
      </c>
      <c r="C397" s="36">
        <v>93682</v>
      </c>
      <c r="D397" s="9">
        <v>0</v>
      </c>
      <c r="E397" s="97">
        <v>0</v>
      </c>
    </row>
    <row r="398" s="71" customFormat="1" ht="24">
      <c r="A398" s="34">
        <v>93683</v>
      </c>
      <c r="B398" s="35" t="s">
        <v>734</v>
      </c>
      <c r="C398" s="36">
        <v>93683</v>
      </c>
      <c r="D398" s="9">
        <v>0</v>
      </c>
      <c r="E398" s="97">
        <v>0</v>
      </c>
    </row>
    <row r="399" s="71" customFormat="1" ht="24">
      <c r="A399" s="34">
        <v>93684</v>
      </c>
      <c r="B399" s="35" t="s">
        <v>735</v>
      </c>
      <c r="C399" s="36">
        <v>93684</v>
      </c>
      <c r="D399" s="9">
        <v>0</v>
      </c>
      <c r="E399" s="97">
        <v>0</v>
      </c>
    </row>
    <row r="400" s="71" customFormat="1" ht="24">
      <c r="A400" s="34">
        <v>93685</v>
      </c>
      <c r="B400" s="35" t="s">
        <v>736</v>
      </c>
      <c r="C400" s="36">
        <v>93685</v>
      </c>
      <c r="D400" s="9">
        <v>0</v>
      </c>
      <c r="E400" s="97">
        <v>0</v>
      </c>
    </row>
    <row r="401" s="71" customFormat="1" ht="24">
      <c r="A401" s="34">
        <v>93686</v>
      </c>
      <c r="B401" s="35" t="s">
        <v>737</v>
      </c>
      <c r="C401" s="36">
        <v>93686</v>
      </c>
      <c r="D401" s="9">
        <v>0</v>
      </c>
      <c r="E401" s="97">
        <v>0</v>
      </c>
    </row>
    <row r="402" s="71" customFormat="1" ht="24">
      <c r="A402" s="34">
        <v>93687</v>
      </c>
      <c r="B402" s="35" t="s">
        <v>738</v>
      </c>
      <c r="C402" s="36">
        <v>93687</v>
      </c>
      <c r="D402" s="9">
        <v>0</v>
      </c>
      <c r="E402" s="97">
        <v>0</v>
      </c>
    </row>
    <row r="403" s="71" customFormat="1" ht="24">
      <c r="A403" s="34">
        <v>93688</v>
      </c>
      <c r="B403" s="35" t="s">
        <v>739</v>
      </c>
      <c r="C403" s="36">
        <v>93688</v>
      </c>
      <c r="D403" s="9">
        <v>0</v>
      </c>
      <c r="E403" s="97">
        <v>0</v>
      </c>
    </row>
    <row r="404" s="71" customFormat="1" ht="24">
      <c r="A404" s="34">
        <v>93689</v>
      </c>
      <c r="B404" s="35" t="s">
        <v>740</v>
      </c>
      <c r="C404" s="36">
        <v>93689</v>
      </c>
      <c r="D404" s="9">
        <v>0</v>
      </c>
      <c r="E404" s="97">
        <v>0</v>
      </c>
    </row>
    <row r="405" s="77" customFormat="1">
      <c r="A405" s="34">
        <v>9631</v>
      </c>
      <c r="B405" s="35" t="s">
        <v>741</v>
      </c>
      <c r="C405" s="36">
        <v>9631</v>
      </c>
      <c r="D405" s="3">
        <f>SUM(D406:D409)</f>
        <v>0</v>
      </c>
      <c r="E405" s="98">
        <f>SUM(E406:E409)</f>
        <v>0</v>
      </c>
    </row>
    <row r="406" s="71" customFormat="1">
      <c r="A406" s="34">
        <v>96311</v>
      </c>
      <c r="B406" s="35" t="s">
        <v>742</v>
      </c>
      <c r="C406" s="36">
        <v>96311</v>
      </c>
      <c r="D406" s="9">
        <v>0</v>
      </c>
      <c r="E406" s="97">
        <v>0</v>
      </c>
    </row>
    <row r="407" s="71" customFormat="1">
      <c r="A407" s="34">
        <v>96312</v>
      </c>
      <c r="B407" s="35" t="s">
        <v>24</v>
      </c>
      <c r="C407" s="36">
        <v>96312</v>
      </c>
      <c r="D407" s="9">
        <v>0</v>
      </c>
      <c r="E407" s="97">
        <v>0</v>
      </c>
    </row>
    <row r="408" s="71" customFormat="1">
      <c r="A408" s="34">
        <v>96313</v>
      </c>
      <c r="B408" s="35" t="s">
        <v>20</v>
      </c>
      <c r="C408" s="36">
        <v>96313</v>
      </c>
      <c r="D408" s="9">
        <v>0</v>
      </c>
      <c r="E408" s="97">
        <v>0</v>
      </c>
    </row>
    <row r="409" s="71" customFormat="1">
      <c r="A409" s="34">
        <v>96314</v>
      </c>
      <c r="B409" s="35" t="s">
        <v>743</v>
      </c>
      <c r="C409" s="36">
        <v>96314</v>
      </c>
      <c r="D409" s="9">
        <v>0</v>
      </c>
      <c r="E409" s="97">
        <v>0</v>
      </c>
    </row>
    <row r="410" s="71" customFormat="1" ht="24">
      <c r="A410" s="34" t="s">
        <v>633</v>
      </c>
      <c r="B410" s="35" t="s">
        <v>794</v>
      </c>
      <c r="C410" s="36" t="s">
        <v>748</v>
      </c>
      <c r="D410" s="3">
        <f>SUM(D411:D414)</f>
        <v>0</v>
      </c>
      <c r="E410" s="98">
        <f>SUM(E411:E414)</f>
        <v>0</v>
      </c>
    </row>
    <row r="411" s="71" customFormat="1">
      <c r="A411" s="34">
        <v>96321</v>
      </c>
      <c r="B411" s="35" t="s">
        <v>634</v>
      </c>
      <c r="C411" s="36" t="s">
        <v>749</v>
      </c>
      <c r="D411" s="9">
        <v>0</v>
      </c>
      <c r="E411" s="97">
        <v>0</v>
      </c>
    </row>
    <row r="412" s="71" customFormat="1">
      <c r="A412" s="34">
        <v>96322</v>
      </c>
      <c r="B412" s="35" t="s">
        <v>635</v>
      </c>
      <c r="C412" s="36" t="s">
        <v>750</v>
      </c>
      <c r="D412" s="9">
        <v>0</v>
      </c>
      <c r="E412" s="97">
        <v>0</v>
      </c>
    </row>
    <row r="413" s="71" customFormat="1">
      <c r="A413" s="34">
        <v>96323</v>
      </c>
      <c r="B413" s="35" t="s">
        <v>636</v>
      </c>
      <c r="C413" s="36" t="s">
        <v>751</v>
      </c>
      <c r="D413" s="9">
        <v>0</v>
      </c>
      <c r="E413" s="97">
        <v>0</v>
      </c>
    </row>
    <row r="414" s="71" customFormat="1">
      <c r="A414" s="34">
        <v>96324</v>
      </c>
      <c r="B414" s="35" t="s">
        <v>34</v>
      </c>
      <c r="C414" s="36" t="s">
        <v>752</v>
      </c>
      <c r="D414" s="9">
        <v>0</v>
      </c>
      <c r="E414" s="97">
        <v>0</v>
      </c>
    </row>
    <row r="415" s="71" customFormat="1" ht="12" customHeight="1">
      <c r="A415" s="34" t="s">
        <v>637</v>
      </c>
      <c r="B415" s="35" t="s">
        <v>795</v>
      </c>
      <c r="C415" s="36" t="s">
        <v>754</v>
      </c>
      <c r="D415" s="3">
        <f>SUM(D416:D423)</f>
        <v>0</v>
      </c>
      <c r="E415" s="98">
        <f>SUM(E416:E423)</f>
        <v>0</v>
      </c>
    </row>
    <row r="416" s="71" customFormat="1">
      <c r="A416" s="34">
        <v>96381</v>
      </c>
      <c r="B416" s="35" t="s">
        <v>41</v>
      </c>
      <c r="C416" s="36" t="s">
        <v>755</v>
      </c>
      <c r="D416" s="9">
        <v>0</v>
      </c>
      <c r="E416" s="97">
        <v>0</v>
      </c>
    </row>
    <row r="417" s="71" customFormat="1" ht="24">
      <c r="A417" s="34">
        <v>96382</v>
      </c>
      <c r="B417" s="35" t="s">
        <v>51</v>
      </c>
      <c r="C417" s="36" t="s">
        <v>756</v>
      </c>
      <c r="D417" s="9">
        <v>0</v>
      </c>
      <c r="E417" s="97">
        <v>0</v>
      </c>
    </row>
    <row r="418" s="71" customFormat="1">
      <c r="A418" s="34" t="s">
        <v>638</v>
      </c>
      <c r="B418" s="35" t="s">
        <v>43</v>
      </c>
      <c r="C418" s="36" t="s">
        <v>757</v>
      </c>
      <c r="D418" s="9">
        <v>0</v>
      </c>
      <c r="E418" s="97">
        <v>0</v>
      </c>
    </row>
    <row r="419" s="71" customFormat="1">
      <c r="A419" s="34" t="s">
        <v>639</v>
      </c>
      <c r="B419" s="35" t="s">
        <v>53</v>
      </c>
      <c r="C419" s="36" t="s">
        <v>758</v>
      </c>
      <c r="D419" s="9">
        <v>0</v>
      </c>
      <c r="E419" s="97">
        <v>0</v>
      </c>
    </row>
    <row r="420" s="71" customFormat="1" ht="24">
      <c r="A420" s="34">
        <v>96385</v>
      </c>
      <c r="B420" s="35" t="s">
        <v>45</v>
      </c>
      <c r="C420" s="36" t="s">
        <v>759</v>
      </c>
      <c r="D420" s="9">
        <v>0</v>
      </c>
      <c r="E420" s="97">
        <v>0</v>
      </c>
    </row>
    <row r="421" s="71" customFormat="1" ht="24">
      <c r="A421" s="34">
        <v>96386</v>
      </c>
      <c r="B421" s="35" t="s">
        <v>55</v>
      </c>
      <c r="C421" s="36" t="s">
        <v>760</v>
      </c>
      <c r="D421" s="9">
        <v>0</v>
      </c>
      <c r="E421" s="97">
        <v>0</v>
      </c>
    </row>
    <row r="422" s="71" customFormat="1" ht="24">
      <c r="A422" s="34">
        <v>96387</v>
      </c>
      <c r="B422" s="35" t="s">
        <v>640</v>
      </c>
      <c r="C422" s="36" t="s">
        <v>761</v>
      </c>
      <c r="D422" s="9">
        <v>0</v>
      </c>
      <c r="E422" s="97">
        <v>0</v>
      </c>
    </row>
    <row r="423" s="71" customFormat="1" ht="24">
      <c r="A423" s="55">
        <v>96388</v>
      </c>
      <c r="B423" s="56" t="s">
        <v>641</v>
      </c>
      <c r="C423" s="57" t="s">
        <v>762</v>
      </c>
      <c r="D423" s="9">
        <v>0</v>
      </c>
      <c r="E423" s="97">
        <v>0</v>
      </c>
    </row>
    <row r="424" ht="36.75" customHeight="1">
      <c r="A424" s="126" t="s">
        <v>744</v>
      </c>
      <c r="B424" s="127"/>
      <c r="C424" s="94"/>
      <c r="D424" s="1" t="s">
        <v>643</v>
      </c>
      <c r="E424" s="96" t="s">
        <v>644</v>
      </c>
    </row>
    <row r="425" s="71" customFormat="1" ht="24">
      <c r="A425" s="37">
        <v>99171</v>
      </c>
      <c r="B425" s="48" t="s">
        <v>745</v>
      </c>
      <c r="C425" s="39">
        <v>99171</v>
      </c>
      <c r="D425" s="4">
        <v>0</v>
      </c>
      <c r="E425" s="99">
        <v>0</v>
      </c>
    </row>
    <row r="426" s="71" customFormat="1" ht="24">
      <c r="A426" s="58">
        <v>99653</v>
      </c>
      <c r="B426" s="59" t="s">
        <v>746</v>
      </c>
      <c r="C426" s="60">
        <v>99653</v>
      </c>
      <c r="D426" s="10">
        <v>0</v>
      </c>
      <c r="E426" s="100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-1E-03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 r:id="flId1"/>
  <headerFooter>
    <oddFooter>&amp;RStranica &amp;P od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0" customWidth="1"/>
    <col min="2" max="2" width="60.140625" style="81" customWidth="1"/>
    <col min="3" max="3" width="8.140625" style="80" customWidth="1"/>
    <col min="4" max="5" width="14.7109375" style="82" customWidth="1"/>
    <col min="6" max="6" width="12.7109375" style="66" customWidth="1"/>
    <col min="7" max="16384" width="14.42578125" style="66"/>
  </cols>
  <sheetData>
    <row r="1" ht="44.25" customHeight="1">
      <c r="A1" s="88" t="s">
        <v>764</v>
      </c>
      <c r="B1" s="122"/>
      <c r="C1" s="83" t="s">
        <v>765</v>
      </c>
      <c r="D1" s="124"/>
      <c r="E1" s="83" t="s">
        <v>766</v>
      </c>
      <c r="F1" s="124"/>
    </row>
    <row r="2" s="67" customFormat="1" ht="42" customHeight="1">
      <c r="A2" s="129" t="s">
        <v>809</v>
      </c>
      <c r="B2" s="129"/>
      <c r="C2" s="129"/>
      <c r="D2" s="129"/>
      <c r="E2" s="129"/>
    </row>
    <row r="3" s="67" customFormat="1" ht="56.25" customHeight="1">
      <c r="A3" s="21" t="s">
        <v>0</v>
      </c>
      <c r="B3" s="22" t="s">
        <v>1</v>
      </c>
      <c r="C3" s="23" t="s">
        <v>2</v>
      </c>
      <c r="D3" s="131" t="s">
        <v>767</v>
      </c>
      <c r="E3" s="132"/>
    </row>
    <row r="4" s="69" customFormat="1" ht="12" customHeight="1">
      <c r="A4" s="24">
        <v>1</v>
      </c>
      <c r="B4" s="25">
        <v>2</v>
      </c>
      <c r="C4" s="26" t="s">
        <v>6</v>
      </c>
      <c r="D4" s="27">
        <v>4</v>
      </c>
      <c r="E4" s="27">
        <v>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70" customFormat="1" ht="59.25" customHeight="1">
      <c r="A5" s="126" t="s">
        <v>9</v>
      </c>
      <c r="B5" s="127"/>
      <c r="C5" s="94"/>
      <c r="D5" s="18" t="s">
        <v>10</v>
      </c>
      <c r="E5" s="95" t="s">
        <v>11</v>
      </c>
    </row>
    <row r="6" s="72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2">
        <f>+E7+E14+E19+E30+E35</f>
        <v>0</v>
      </c>
      <c r="F6" s="71"/>
    </row>
    <row r="7">
      <c r="A7" s="34" t="s">
        <v>14</v>
      </c>
      <c r="B7" s="35" t="s">
        <v>15</v>
      </c>
      <c r="C7" s="36" t="s">
        <v>14</v>
      </c>
      <c r="D7" s="3">
        <f>D8+D11</f>
        <v>0</v>
      </c>
      <c r="E7" s="3">
        <f>E8+E11</f>
        <v>0</v>
      </c>
      <c r="F7" s="71"/>
    </row>
    <row r="8" s="73" customFormat="1">
      <c r="A8" s="34" t="s">
        <v>16</v>
      </c>
      <c r="B8" s="35" t="s">
        <v>17</v>
      </c>
      <c r="C8" s="36" t="s">
        <v>16</v>
      </c>
      <c r="D8" s="3">
        <f>SUM(D9:D10)</f>
        <v>0</v>
      </c>
      <c r="E8" s="3">
        <f>SUM(E9:E10)</f>
        <v>0</v>
      </c>
      <c r="F8" s="71"/>
    </row>
    <row r="9" s="73" customFormat="1">
      <c r="A9" s="34" t="s">
        <v>18</v>
      </c>
      <c r="B9" s="35" t="s">
        <v>19</v>
      </c>
      <c r="C9" s="36" t="s">
        <v>18</v>
      </c>
      <c r="D9" s="8"/>
      <c r="E9" s="8">
        <v>0</v>
      </c>
      <c r="F9" s="71"/>
    </row>
    <row r="10" s="73" customFormat="1">
      <c r="A10" s="34">
        <v>63112</v>
      </c>
      <c r="B10" s="35" t="s">
        <v>20</v>
      </c>
      <c r="C10" s="36">
        <v>63112</v>
      </c>
      <c r="D10" s="8"/>
      <c r="E10" s="8">
        <v>0</v>
      </c>
      <c r="F10" s="71"/>
    </row>
    <row r="11">
      <c r="A11" s="34" t="s">
        <v>21</v>
      </c>
      <c r="B11" s="35" t="s">
        <v>22</v>
      </c>
      <c r="C11" s="36" t="s">
        <v>21</v>
      </c>
      <c r="D11" s="3">
        <f>SUM(D12:D13)</f>
        <v>0</v>
      </c>
      <c r="E11" s="3">
        <f>SUM(E12:E13)</f>
        <v>0</v>
      </c>
      <c r="F11" s="71"/>
    </row>
    <row r="12" s="73" customFormat="1">
      <c r="A12" s="34" t="s">
        <v>23</v>
      </c>
      <c r="B12" s="35" t="s">
        <v>24</v>
      </c>
      <c r="C12" s="36" t="s">
        <v>23</v>
      </c>
      <c r="D12" s="8"/>
      <c r="E12" s="8">
        <v>0</v>
      </c>
      <c r="F12" s="71"/>
    </row>
    <row r="13" s="73" customFormat="1">
      <c r="A13" s="34">
        <v>63122</v>
      </c>
      <c r="B13" s="35" t="s">
        <v>25</v>
      </c>
      <c r="C13" s="36">
        <v>63122</v>
      </c>
      <c r="D13" s="8"/>
      <c r="E13" s="8">
        <v>0</v>
      </c>
      <c r="F13" s="71"/>
    </row>
    <row r="14" ht="24">
      <c r="A14" s="34">
        <v>632</v>
      </c>
      <c r="B14" s="35" t="s">
        <v>26</v>
      </c>
      <c r="C14" s="36" t="s">
        <v>27</v>
      </c>
      <c r="D14" s="3">
        <f>SUM(D15:D18)</f>
        <v>0</v>
      </c>
      <c r="E14" s="3">
        <f>SUM(E15:E18)</f>
        <v>0</v>
      </c>
      <c r="F14" s="71"/>
    </row>
    <row r="15">
      <c r="A15" s="37">
        <v>6321</v>
      </c>
      <c r="B15" s="38" t="s">
        <v>28</v>
      </c>
      <c r="C15" s="36" t="s">
        <v>29</v>
      </c>
      <c r="D15" s="4"/>
      <c r="E15" s="4">
        <v>0</v>
      </c>
      <c r="F15" s="71"/>
    </row>
    <row r="16">
      <c r="A16" s="37">
        <v>6322</v>
      </c>
      <c r="B16" s="38" t="s">
        <v>30</v>
      </c>
      <c r="C16" s="36" t="s">
        <v>31</v>
      </c>
      <c r="D16" s="4"/>
      <c r="E16" s="4">
        <v>0</v>
      </c>
      <c r="F16" s="71"/>
    </row>
    <row r="17">
      <c r="A17" s="37">
        <v>6323</v>
      </c>
      <c r="B17" s="38" t="s">
        <v>32</v>
      </c>
      <c r="C17" s="36" t="s">
        <v>33</v>
      </c>
      <c r="D17" s="4"/>
      <c r="E17" s="4">
        <v>0</v>
      </c>
      <c r="F17" s="71"/>
    </row>
    <row r="18">
      <c r="A18" s="37">
        <v>6324</v>
      </c>
      <c r="B18" s="38" t="s">
        <v>34</v>
      </c>
      <c r="C18" s="39" t="s">
        <v>35</v>
      </c>
      <c r="D18" s="4"/>
      <c r="E18" s="4">
        <v>0</v>
      </c>
      <c r="F18" s="71"/>
    </row>
    <row r="19">
      <c r="A19" s="34" t="s">
        <v>36</v>
      </c>
      <c r="B19" s="35" t="s">
        <v>37</v>
      </c>
      <c r="C19" s="36" t="s">
        <v>36</v>
      </c>
      <c r="D19" s="3">
        <f>D20+D25</f>
        <v>0</v>
      </c>
      <c r="E19" s="3">
        <f>E20+E25</f>
        <v>0</v>
      </c>
      <c r="F19" s="71"/>
    </row>
    <row r="20">
      <c r="A20" s="37" t="s">
        <v>38</v>
      </c>
      <c r="B20" s="38" t="s">
        <v>39</v>
      </c>
      <c r="C20" s="39" t="s">
        <v>38</v>
      </c>
      <c r="D20" s="3">
        <f>SUM(D21:D24)</f>
        <v>0</v>
      </c>
      <c r="E20" s="3">
        <f>SUM(E21:E24)</f>
        <v>0</v>
      </c>
      <c r="F20" s="71"/>
    </row>
    <row r="21">
      <c r="A21" s="37" t="s">
        <v>40</v>
      </c>
      <c r="B21" s="38" t="s">
        <v>41</v>
      </c>
      <c r="C21" s="39" t="s">
        <v>40</v>
      </c>
      <c r="D21" s="4"/>
      <c r="E21" s="4">
        <v>0</v>
      </c>
      <c r="F21" s="71"/>
    </row>
    <row r="22">
      <c r="A22" s="37" t="s">
        <v>42</v>
      </c>
      <c r="B22" s="38" t="s">
        <v>43</v>
      </c>
      <c r="C22" s="39" t="s">
        <v>42</v>
      </c>
      <c r="D22" s="4"/>
      <c r="E22" s="4">
        <v>0</v>
      </c>
      <c r="F22" s="71"/>
    </row>
    <row r="23" ht="24">
      <c r="A23" s="37" t="s">
        <v>44</v>
      </c>
      <c r="B23" s="38" t="s">
        <v>45</v>
      </c>
      <c r="C23" s="39" t="s">
        <v>44</v>
      </c>
      <c r="D23" s="4"/>
      <c r="E23" s="4">
        <v>0</v>
      </c>
      <c r="F23" s="71"/>
    </row>
    <row r="24" ht="24">
      <c r="A24" s="37" t="s">
        <v>46</v>
      </c>
      <c r="B24" s="38" t="s">
        <v>47</v>
      </c>
      <c r="C24" s="39" t="s">
        <v>46</v>
      </c>
      <c r="D24" s="4"/>
      <c r="E24" s="4">
        <v>0</v>
      </c>
      <c r="F24" s="71"/>
    </row>
    <row r="25" s="71" customFormat="1" ht="24">
      <c r="A25" s="40" t="s">
        <v>48</v>
      </c>
      <c r="B25" s="41" t="s">
        <v>49</v>
      </c>
      <c r="C25" s="42" t="s">
        <v>48</v>
      </c>
      <c r="D25" s="3">
        <f>SUM(D26:D29)</f>
        <v>0</v>
      </c>
      <c r="E25" s="3">
        <f>SUM(E26:E29)</f>
        <v>0</v>
      </c>
    </row>
    <row r="26" s="74" customFormat="1" ht="24">
      <c r="A26" s="37" t="s">
        <v>50</v>
      </c>
      <c r="B26" s="38" t="s">
        <v>51</v>
      </c>
      <c r="C26" s="39" t="s">
        <v>50</v>
      </c>
      <c r="D26" s="4"/>
      <c r="E26" s="4">
        <v>0</v>
      </c>
      <c r="F26" s="71"/>
    </row>
    <row r="27" s="74" customFormat="1">
      <c r="A27" s="37" t="s">
        <v>52</v>
      </c>
      <c r="B27" s="38" t="s">
        <v>53</v>
      </c>
      <c r="C27" s="39" t="s">
        <v>52</v>
      </c>
      <c r="D27" s="4"/>
      <c r="E27" s="4">
        <v>0</v>
      </c>
      <c r="F27" s="71"/>
    </row>
    <row r="28" s="74" customFormat="1" ht="24">
      <c r="A28" s="37" t="s">
        <v>54</v>
      </c>
      <c r="B28" s="38" t="s">
        <v>55</v>
      </c>
      <c r="C28" s="39" t="s">
        <v>54</v>
      </c>
      <c r="D28" s="4"/>
      <c r="E28" s="4">
        <v>0</v>
      </c>
      <c r="F28" s="71"/>
    </row>
    <row r="29" s="74" customFormat="1" ht="24">
      <c r="A29" s="37" t="s">
        <v>56</v>
      </c>
      <c r="B29" s="38" t="s">
        <v>57</v>
      </c>
      <c r="C29" s="39" t="s">
        <v>56</v>
      </c>
      <c r="D29" s="4"/>
      <c r="E29" s="4">
        <v>0</v>
      </c>
      <c r="F29" s="71"/>
    </row>
    <row r="30" s="71" customFormat="1" ht="24">
      <c r="A30" s="43" t="s">
        <v>58</v>
      </c>
      <c r="B30" s="44" t="s">
        <v>59</v>
      </c>
      <c r="C30" s="42" t="s">
        <v>58</v>
      </c>
      <c r="D30" s="3">
        <f>SUM(D31:D34)</f>
        <v>0</v>
      </c>
      <c r="E30" s="3">
        <f>SUM(E31:E34)</f>
        <v>0</v>
      </c>
    </row>
    <row r="31" s="71" customFormat="1">
      <c r="A31" s="43">
        <v>6391</v>
      </c>
      <c r="B31" s="44" t="s">
        <v>60</v>
      </c>
      <c r="C31" s="42" t="s">
        <v>61</v>
      </c>
      <c r="D31" s="5"/>
      <c r="E31" s="5">
        <v>0</v>
      </c>
    </row>
    <row r="32" s="71" customFormat="1">
      <c r="A32" s="43">
        <v>6392</v>
      </c>
      <c r="B32" s="44" t="s">
        <v>62</v>
      </c>
      <c r="C32" s="42" t="s">
        <v>63</v>
      </c>
      <c r="D32" s="5"/>
      <c r="E32" s="5">
        <v>0</v>
      </c>
    </row>
    <row r="33" s="71" customFormat="1" ht="24">
      <c r="A33" s="43">
        <v>6393</v>
      </c>
      <c r="B33" s="44" t="s">
        <v>64</v>
      </c>
      <c r="C33" s="42" t="s">
        <v>65</v>
      </c>
      <c r="D33" s="5"/>
      <c r="E33" s="5">
        <v>0</v>
      </c>
    </row>
    <row r="34" s="71" customFormat="1" ht="24">
      <c r="A34" s="43">
        <v>6394</v>
      </c>
      <c r="B34" s="44" t="s">
        <v>66</v>
      </c>
      <c r="C34" s="42" t="s">
        <v>67</v>
      </c>
      <c r="D34" s="5"/>
      <c r="E34" s="5">
        <v>0</v>
      </c>
    </row>
    <row r="35" ht="24">
      <c r="A35" s="31">
        <v>671</v>
      </c>
      <c r="B35" s="45" t="s">
        <v>68</v>
      </c>
      <c r="C35" s="46" t="s">
        <v>69</v>
      </c>
      <c r="D35" s="3">
        <f>SUM(D36:D38)</f>
        <v>0</v>
      </c>
      <c r="E35" s="3">
        <f>SUM(E36:E38)</f>
        <v>0</v>
      </c>
      <c r="F35" s="71"/>
    </row>
    <row r="36">
      <c r="A36" s="47">
        <v>6711</v>
      </c>
      <c r="B36" s="38" t="s">
        <v>70</v>
      </c>
      <c r="C36" s="46" t="s">
        <v>71</v>
      </c>
      <c r="D36" s="6"/>
      <c r="E36" s="6">
        <v>0</v>
      </c>
      <c r="F36" s="71"/>
    </row>
    <row r="37" ht="24">
      <c r="A37" s="47">
        <v>6712</v>
      </c>
      <c r="B37" s="48" t="s">
        <v>72</v>
      </c>
      <c r="C37" s="46" t="s">
        <v>73</v>
      </c>
      <c r="D37" s="6"/>
      <c r="E37" s="6">
        <v>0</v>
      </c>
      <c r="F37" s="71"/>
    </row>
    <row r="38" ht="24">
      <c r="A38" s="47" t="s">
        <v>74</v>
      </c>
      <c r="B38" s="38" t="s">
        <v>75</v>
      </c>
      <c r="C38" s="46" t="s">
        <v>74</v>
      </c>
      <c r="D38" s="6"/>
      <c r="E38" s="6">
        <v>0</v>
      </c>
      <c r="F38" s="71"/>
    </row>
    <row r="39" s="72" customFormat="1">
      <c r="A39" s="31">
        <v>8</v>
      </c>
      <c r="B39" s="35" t="s">
        <v>76</v>
      </c>
      <c r="C39" s="33" t="s">
        <v>77</v>
      </c>
      <c r="D39" s="2">
        <f>D40</f>
        <v>0</v>
      </c>
      <c r="E39" s="2">
        <v>0</v>
      </c>
      <c r="F39" s="71"/>
    </row>
    <row r="40" ht="24">
      <c r="A40" s="47">
        <v>841</v>
      </c>
      <c r="B40" s="49" t="s">
        <v>78</v>
      </c>
      <c r="C40" s="46" t="s">
        <v>79</v>
      </c>
      <c r="D40" s="3">
        <f>SUM(D41:D42)</f>
        <v>0</v>
      </c>
      <c r="E40" s="3">
        <f>SUM(E41:E42)</f>
        <v>0</v>
      </c>
      <c r="F40" s="71"/>
    </row>
    <row r="41">
      <c r="A41" s="47">
        <v>8413</v>
      </c>
      <c r="B41" s="49" t="s">
        <v>80</v>
      </c>
      <c r="C41" s="46" t="s">
        <v>81</v>
      </c>
      <c r="D41" s="6"/>
      <c r="E41" s="6">
        <v>0</v>
      </c>
      <c r="F41" s="71"/>
    </row>
    <row r="42">
      <c r="A42" s="47">
        <v>8414</v>
      </c>
      <c r="B42" s="49" t="s">
        <v>82</v>
      </c>
      <c r="C42" s="46" t="s">
        <v>83</v>
      </c>
      <c r="D42" s="6"/>
      <c r="E42" s="6">
        <v>0</v>
      </c>
      <c r="F42" s="71"/>
    </row>
    <row r="43" s="70" customFormat="1" ht="56.25">
      <c r="A43" s="126" t="s">
        <v>84</v>
      </c>
      <c r="B43" s="127"/>
      <c r="C43" s="94"/>
      <c r="D43" s="1" t="s">
        <v>10</v>
      </c>
      <c r="E43" s="96" t="s">
        <v>11</v>
      </c>
    </row>
    <row r="44" ht="12.75" customHeight="1">
      <c r="A44" s="31">
        <v>3</v>
      </c>
      <c r="B44" s="32" t="s">
        <v>85</v>
      </c>
      <c r="C44" s="46" t="s">
        <v>6</v>
      </c>
      <c r="D44" s="3">
        <f>D45+D56+D94+D113+D122+D154+D165</f>
        <v>0</v>
      </c>
      <c r="E44" s="3">
        <f>E45+E56+E94+E113+E122+E154+E165</f>
        <v>0</v>
      </c>
    </row>
    <row r="45" ht="12.75" customHeight="1">
      <c r="A45" s="47">
        <v>31</v>
      </c>
      <c r="B45" s="49" t="s">
        <v>86</v>
      </c>
      <c r="C45" s="46" t="s">
        <v>87</v>
      </c>
      <c r="D45" s="3">
        <f>D46+D51+D52</f>
        <v>0</v>
      </c>
      <c r="E45" s="3">
        <f>E46+E51+E52</f>
        <v>0</v>
      </c>
    </row>
    <row r="46" ht="12.75" customHeight="1">
      <c r="A46" s="47">
        <v>311</v>
      </c>
      <c r="B46" s="49" t="s">
        <v>88</v>
      </c>
      <c r="C46" s="46" t="s">
        <v>89</v>
      </c>
      <c r="D46" s="3">
        <f>SUM(D47:D50)</f>
        <v>0</v>
      </c>
      <c r="E46" s="3">
        <f>SUM(E47:E50)</f>
        <v>0</v>
      </c>
    </row>
    <row r="47" ht="12.75" customHeight="1">
      <c r="A47" s="47">
        <v>3111</v>
      </c>
      <c r="B47" s="49" t="s">
        <v>90</v>
      </c>
      <c r="C47" s="46" t="s">
        <v>91</v>
      </c>
      <c r="D47" s="6"/>
      <c r="E47" s="6">
        <v>0</v>
      </c>
    </row>
    <row r="48" ht="12.75" customHeight="1">
      <c r="A48" s="47">
        <v>3112</v>
      </c>
      <c r="B48" s="49" t="s">
        <v>92</v>
      </c>
      <c r="C48" s="46" t="s">
        <v>93</v>
      </c>
      <c r="D48" s="6"/>
      <c r="E48" s="6">
        <v>0</v>
      </c>
    </row>
    <row r="49" ht="12.75" customHeight="1">
      <c r="A49" s="47">
        <v>3113</v>
      </c>
      <c r="B49" s="38" t="s">
        <v>94</v>
      </c>
      <c r="C49" s="46" t="s">
        <v>95</v>
      </c>
      <c r="D49" s="6"/>
      <c r="E49" s="6">
        <v>0</v>
      </c>
    </row>
    <row r="50" ht="12.75" customHeight="1">
      <c r="A50" s="47">
        <v>3114</v>
      </c>
      <c r="B50" s="38" t="s">
        <v>96</v>
      </c>
      <c r="C50" s="46" t="s">
        <v>97</v>
      </c>
      <c r="D50" s="6"/>
      <c r="E50" s="6">
        <v>0</v>
      </c>
    </row>
    <row r="51" ht="12.75" customHeight="1">
      <c r="A51" s="47">
        <v>312</v>
      </c>
      <c r="B51" s="38" t="s">
        <v>98</v>
      </c>
      <c r="C51" s="46" t="s">
        <v>99</v>
      </c>
      <c r="D51" s="6"/>
      <c r="E51" s="6">
        <v>0</v>
      </c>
    </row>
    <row r="52" ht="12.75" customHeight="1">
      <c r="A52" s="47">
        <v>313</v>
      </c>
      <c r="B52" s="38" t="s">
        <v>100</v>
      </c>
      <c r="C52" s="46" t="s">
        <v>101</v>
      </c>
      <c r="D52" s="3">
        <f>SUM(D53:D55)</f>
        <v>0</v>
      </c>
      <c r="E52" s="3">
        <f>SUM(E53:E55)</f>
        <v>0</v>
      </c>
    </row>
    <row r="53" ht="12.75" customHeight="1">
      <c r="A53" s="47">
        <v>3131</v>
      </c>
      <c r="B53" s="38" t="s">
        <v>102</v>
      </c>
      <c r="C53" s="46" t="s">
        <v>103</v>
      </c>
      <c r="D53" s="6"/>
      <c r="E53" s="6">
        <v>0</v>
      </c>
    </row>
    <row r="54" ht="12.75" customHeight="1">
      <c r="A54" s="47">
        <v>3132</v>
      </c>
      <c r="B54" s="38" t="s">
        <v>104</v>
      </c>
      <c r="C54" s="46" t="s">
        <v>105</v>
      </c>
      <c r="D54" s="6"/>
      <c r="E54" s="6">
        <v>0</v>
      </c>
    </row>
    <row r="55" ht="12.75" customHeight="1">
      <c r="A55" s="47">
        <v>3133</v>
      </c>
      <c r="B55" s="49" t="s">
        <v>106</v>
      </c>
      <c r="C55" s="46" t="s">
        <v>107</v>
      </c>
      <c r="D55" s="6"/>
      <c r="E55" s="6">
        <v>0</v>
      </c>
    </row>
    <row r="56" ht="12.75" customHeight="1">
      <c r="A56" s="37">
        <v>32</v>
      </c>
      <c r="B56" s="38" t="s">
        <v>108</v>
      </c>
      <c r="C56" s="46" t="s">
        <v>109</v>
      </c>
      <c r="D56" s="3">
        <f>D57+D62+D70+D80+D81+D86</f>
        <v>0</v>
      </c>
      <c r="E56" s="3">
        <f>E57+E62+E70+E80+E81+E86</f>
        <v>0</v>
      </c>
    </row>
    <row r="57" ht="12.75" customHeight="1">
      <c r="A57" s="47">
        <v>321</v>
      </c>
      <c r="B57" s="49" t="s">
        <v>110</v>
      </c>
      <c r="C57" s="46" t="s">
        <v>111</v>
      </c>
      <c r="D57" s="3">
        <f>SUM(D58:D61)</f>
        <v>0</v>
      </c>
      <c r="E57" s="3">
        <f>SUM(E58:E61)</f>
        <v>0</v>
      </c>
    </row>
    <row r="58" ht="12.75" customHeight="1">
      <c r="A58" s="47">
        <v>3211</v>
      </c>
      <c r="B58" s="49" t="s">
        <v>112</v>
      </c>
      <c r="C58" s="46" t="s">
        <v>113</v>
      </c>
      <c r="D58" s="6"/>
      <c r="E58" s="6">
        <v>0</v>
      </c>
    </row>
    <row r="59" ht="12.75" customHeight="1">
      <c r="A59" s="47">
        <v>3212</v>
      </c>
      <c r="B59" s="49" t="s">
        <v>114</v>
      </c>
      <c r="C59" s="46" t="s">
        <v>115</v>
      </c>
      <c r="D59" s="6"/>
      <c r="E59" s="6">
        <v>0</v>
      </c>
    </row>
    <row r="60" ht="12.75" customHeight="1">
      <c r="A60" s="47">
        <v>3213</v>
      </c>
      <c r="B60" s="49" t="s">
        <v>116</v>
      </c>
      <c r="C60" s="46" t="s">
        <v>117</v>
      </c>
      <c r="D60" s="6"/>
      <c r="E60" s="6">
        <v>0</v>
      </c>
    </row>
    <row r="61" ht="12.75" customHeight="1">
      <c r="A61" s="47">
        <v>3214</v>
      </c>
      <c r="B61" s="49" t="s">
        <v>118</v>
      </c>
      <c r="C61" s="46" t="s">
        <v>119</v>
      </c>
      <c r="D61" s="6"/>
      <c r="E61" s="6">
        <v>0</v>
      </c>
    </row>
    <row r="62" ht="12.75" customHeight="1">
      <c r="A62" s="47">
        <v>322</v>
      </c>
      <c r="B62" s="49" t="s">
        <v>120</v>
      </c>
      <c r="C62" s="46" t="s">
        <v>121</v>
      </c>
      <c r="D62" s="3">
        <f>SUM(D63:D69)</f>
        <v>0</v>
      </c>
      <c r="E62" s="3">
        <f>SUM(E63:E69)</f>
        <v>0</v>
      </c>
    </row>
    <row r="63" ht="12.75" customHeight="1">
      <c r="A63" s="47">
        <v>3221</v>
      </c>
      <c r="B63" s="49" t="s">
        <v>122</v>
      </c>
      <c r="C63" s="46" t="s">
        <v>123</v>
      </c>
      <c r="D63" s="6"/>
      <c r="E63" s="6">
        <v>0</v>
      </c>
    </row>
    <row r="64" ht="12.75" customHeight="1">
      <c r="A64" s="47">
        <v>3222</v>
      </c>
      <c r="B64" s="49" t="s">
        <v>124</v>
      </c>
      <c r="C64" s="46" t="s">
        <v>125</v>
      </c>
      <c r="D64" s="6"/>
      <c r="E64" s="6">
        <v>0</v>
      </c>
    </row>
    <row r="65" ht="12.75" customHeight="1">
      <c r="A65" s="47">
        <v>3223</v>
      </c>
      <c r="B65" s="38" t="s">
        <v>126</v>
      </c>
      <c r="C65" s="46" t="s">
        <v>127</v>
      </c>
      <c r="D65" s="6"/>
      <c r="E65" s="6">
        <v>0</v>
      </c>
    </row>
    <row r="66" ht="12.75" customHeight="1">
      <c r="A66" s="47">
        <v>3224</v>
      </c>
      <c r="B66" s="38" t="s">
        <v>128</v>
      </c>
      <c r="C66" s="46" t="s">
        <v>129</v>
      </c>
      <c r="D66" s="6"/>
      <c r="E66" s="6">
        <v>0</v>
      </c>
    </row>
    <row r="67" ht="12.75" customHeight="1">
      <c r="A67" s="47">
        <v>3225</v>
      </c>
      <c r="B67" s="38" t="s">
        <v>130</v>
      </c>
      <c r="C67" s="46" t="s">
        <v>131</v>
      </c>
      <c r="D67" s="6"/>
      <c r="E67" s="6">
        <v>0</v>
      </c>
    </row>
    <row r="68" ht="12.75" customHeight="1">
      <c r="A68" s="47">
        <v>3226</v>
      </c>
      <c r="B68" s="38" t="s">
        <v>132</v>
      </c>
      <c r="C68" s="46" t="s">
        <v>133</v>
      </c>
      <c r="D68" s="6"/>
      <c r="E68" s="6">
        <v>0</v>
      </c>
    </row>
    <row r="69" ht="12.75" customHeight="1">
      <c r="A69" s="47">
        <v>3227</v>
      </c>
      <c r="B69" s="38" t="s">
        <v>134</v>
      </c>
      <c r="C69" s="46" t="s">
        <v>135</v>
      </c>
      <c r="D69" s="6"/>
      <c r="E69" s="6">
        <v>0</v>
      </c>
    </row>
    <row r="70" ht="12.75" customHeight="1">
      <c r="A70" s="47">
        <v>323</v>
      </c>
      <c r="B70" s="38" t="s">
        <v>136</v>
      </c>
      <c r="C70" s="46" t="s">
        <v>137</v>
      </c>
      <c r="D70" s="3">
        <f>SUM(D71:D79)</f>
        <v>0</v>
      </c>
      <c r="E70" s="3">
        <f>SUM(E71:E79)</f>
        <v>0</v>
      </c>
    </row>
    <row r="71" ht="12.75" customHeight="1">
      <c r="A71" s="47">
        <v>3231</v>
      </c>
      <c r="B71" s="38" t="s">
        <v>138</v>
      </c>
      <c r="C71" s="46" t="s">
        <v>139</v>
      </c>
      <c r="D71" s="6"/>
      <c r="E71" s="6">
        <v>0</v>
      </c>
    </row>
    <row r="72" ht="12.75" customHeight="1">
      <c r="A72" s="47">
        <v>3232</v>
      </c>
      <c r="B72" s="38" t="s">
        <v>140</v>
      </c>
      <c r="C72" s="46" t="s">
        <v>141</v>
      </c>
      <c r="D72" s="6"/>
      <c r="E72" s="6">
        <v>0</v>
      </c>
    </row>
    <row r="73" ht="12.75" customHeight="1">
      <c r="A73" s="47">
        <v>3233</v>
      </c>
      <c r="B73" s="38" t="s">
        <v>142</v>
      </c>
      <c r="C73" s="46" t="s">
        <v>143</v>
      </c>
      <c r="D73" s="6"/>
      <c r="E73" s="6">
        <v>0</v>
      </c>
    </row>
    <row r="74" ht="12.75" customHeight="1">
      <c r="A74" s="47">
        <v>3234</v>
      </c>
      <c r="B74" s="38" t="s">
        <v>144</v>
      </c>
      <c r="C74" s="46" t="s">
        <v>145</v>
      </c>
      <c r="D74" s="6"/>
      <c r="E74" s="6">
        <v>0</v>
      </c>
    </row>
    <row r="75" ht="12.75" customHeight="1">
      <c r="A75" s="47">
        <v>3235</v>
      </c>
      <c r="B75" s="49" t="s">
        <v>146</v>
      </c>
      <c r="C75" s="46" t="s">
        <v>147</v>
      </c>
      <c r="D75" s="6"/>
      <c r="E75" s="6">
        <v>0</v>
      </c>
    </row>
    <row r="76" ht="12.75" customHeight="1">
      <c r="A76" s="47">
        <v>3236</v>
      </c>
      <c r="B76" s="49" t="s">
        <v>148</v>
      </c>
      <c r="C76" s="46" t="s">
        <v>149</v>
      </c>
      <c r="D76" s="6"/>
      <c r="E76" s="6">
        <v>0</v>
      </c>
    </row>
    <row r="77" ht="12.75" customHeight="1">
      <c r="A77" s="47">
        <v>3237</v>
      </c>
      <c r="B77" s="49" t="s">
        <v>150</v>
      </c>
      <c r="C77" s="46" t="s">
        <v>151</v>
      </c>
      <c r="D77" s="6"/>
      <c r="E77" s="6">
        <v>0</v>
      </c>
    </row>
    <row r="78" ht="12.75" customHeight="1">
      <c r="A78" s="47">
        <v>3238</v>
      </c>
      <c r="B78" s="49" t="s">
        <v>152</v>
      </c>
      <c r="C78" s="46" t="s">
        <v>153</v>
      </c>
      <c r="D78" s="6"/>
      <c r="E78" s="6">
        <v>0</v>
      </c>
    </row>
    <row r="79" ht="12.75" customHeight="1">
      <c r="A79" s="47">
        <v>3239</v>
      </c>
      <c r="B79" s="49" t="s">
        <v>154</v>
      </c>
      <c r="C79" s="46" t="s">
        <v>155</v>
      </c>
      <c r="D79" s="6"/>
      <c r="E79" s="6">
        <v>0</v>
      </c>
    </row>
    <row r="80" ht="12.75" customHeight="1">
      <c r="A80" s="47">
        <v>324</v>
      </c>
      <c r="B80" s="49" t="s">
        <v>156</v>
      </c>
      <c r="C80" s="46" t="s">
        <v>157</v>
      </c>
      <c r="D80" s="6"/>
      <c r="E80" s="6">
        <v>0</v>
      </c>
    </row>
    <row r="81" ht="24">
      <c r="A81" s="37" t="s">
        <v>158</v>
      </c>
      <c r="B81" s="38" t="s">
        <v>159</v>
      </c>
      <c r="C81" s="39" t="s">
        <v>158</v>
      </c>
      <c r="D81" s="3">
        <f>SUM(D82:D85)</f>
        <v>0</v>
      </c>
      <c r="E81" s="3">
        <f>SUM(E82:E85)</f>
        <v>0</v>
      </c>
    </row>
    <row r="82">
      <c r="A82" s="37" t="s">
        <v>160</v>
      </c>
      <c r="B82" s="38" t="s">
        <v>161</v>
      </c>
      <c r="C82" s="39" t="s">
        <v>160</v>
      </c>
      <c r="D82" s="4"/>
      <c r="E82" s="4">
        <v>0</v>
      </c>
    </row>
    <row r="83" ht="12.75" customHeight="1">
      <c r="A83" s="37" t="s">
        <v>162</v>
      </c>
      <c r="B83" s="38" t="s">
        <v>163</v>
      </c>
      <c r="C83" s="39" t="s">
        <v>162</v>
      </c>
      <c r="D83" s="4"/>
      <c r="E83" s="4">
        <v>0</v>
      </c>
    </row>
    <row r="84">
      <c r="A84" s="37" t="s">
        <v>164</v>
      </c>
      <c r="B84" s="38" t="s">
        <v>165</v>
      </c>
      <c r="C84" s="39" t="s">
        <v>164</v>
      </c>
      <c r="D84" s="4"/>
      <c r="E84" s="4">
        <v>0</v>
      </c>
    </row>
    <row r="85">
      <c r="A85" s="37" t="s">
        <v>166</v>
      </c>
      <c r="B85" s="38" t="s">
        <v>167</v>
      </c>
      <c r="C85" s="39" t="s">
        <v>166</v>
      </c>
      <c r="D85" s="4"/>
      <c r="E85" s="4">
        <v>0</v>
      </c>
    </row>
    <row r="86" ht="12.75" customHeight="1">
      <c r="A86" s="47">
        <v>329</v>
      </c>
      <c r="B86" s="49" t="s">
        <v>168</v>
      </c>
      <c r="C86" s="46" t="s">
        <v>169</v>
      </c>
      <c r="D86" s="3">
        <f>SUM(D87:D93)</f>
        <v>0</v>
      </c>
      <c r="E86" s="3">
        <f>SUM(E87:E93)</f>
        <v>0</v>
      </c>
    </row>
    <row r="87" ht="12.75" customHeight="1">
      <c r="A87" s="47">
        <v>3291</v>
      </c>
      <c r="B87" s="50" t="s">
        <v>170</v>
      </c>
      <c r="C87" s="46" t="s">
        <v>171</v>
      </c>
      <c r="D87" s="6"/>
      <c r="E87" s="6">
        <v>0</v>
      </c>
    </row>
    <row r="88" ht="12.75" customHeight="1">
      <c r="A88" s="47">
        <v>3292</v>
      </c>
      <c r="B88" s="49" t="s">
        <v>172</v>
      </c>
      <c r="C88" s="46" t="s">
        <v>173</v>
      </c>
      <c r="D88" s="6"/>
      <c r="E88" s="6">
        <v>0</v>
      </c>
    </row>
    <row r="89" ht="12.75" customHeight="1">
      <c r="A89" s="47">
        <v>3293</v>
      </c>
      <c r="B89" s="49" t="s">
        <v>174</v>
      </c>
      <c r="C89" s="46" t="s">
        <v>175</v>
      </c>
      <c r="D89" s="6"/>
      <c r="E89" s="6">
        <v>0</v>
      </c>
    </row>
    <row r="90" ht="12.75" customHeight="1">
      <c r="A90" s="47">
        <v>3294</v>
      </c>
      <c r="B90" s="49" t="s">
        <v>176</v>
      </c>
      <c r="C90" s="46" t="s">
        <v>177</v>
      </c>
      <c r="D90" s="6"/>
      <c r="E90" s="6">
        <v>0</v>
      </c>
    </row>
    <row r="91" ht="12.75" customHeight="1">
      <c r="A91" s="47">
        <v>3295</v>
      </c>
      <c r="B91" s="49" t="s">
        <v>178</v>
      </c>
      <c r="C91" s="46" t="s">
        <v>179</v>
      </c>
      <c r="D91" s="6"/>
      <c r="E91" s="6">
        <v>0</v>
      </c>
    </row>
    <row r="92" ht="12.75" customHeight="1">
      <c r="A92" s="47" t="s">
        <v>180</v>
      </c>
      <c r="B92" s="49" t="s">
        <v>181</v>
      </c>
      <c r="C92" s="46" t="s">
        <v>180</v>
      </c>
      <c r="D92" s="6"/>
      <c r="E92" s="6">
        <v>0</v>
      </c>
    </row>
    <row r="93" ht="12.75" customHeight="1">
      <c r="A93" s="47">
        <v>3299</v>
      </c>
      <c r="B93" s="49" t="s">
        <v>182</v>
      </c>
      <c r="C93" s="46" t="s">
        <v>183</v>
      </c>
      <c r="D93" s="6"/>
      <c r="E93" s="6">
        <v>0</v>
      </c>
    </row>
    <row r="94" ht="12.75" customHeight="1">
      <c r="A94" s="47">
        <v>34</v>
      </c>
      <c r="B94" s="50" t="s">
        <v>184</v>
      </c>
      <c r="C94" s="46" t="s">
        <v>185</v>
      </c>
      <c r="D94" s="3">
        <f>D95+D100+D108</f>
        <v>0</v>
      </c>
      <c r="E94" s="3">
        <f>E95+E100+E108</f>
        <v>0</v>
      </c>
    </row>
    <row r="95" ht="12.75" customHeight="1">
      <c r="A95" s="47">
        <v>341</v>
      </c>
      <c r="B95" s="49" t="s">
        <v>186</v>
      </c>
      <c r="C95" s="46" t="s">
        <v>187</v>
      </c>
      <c r="D95" s="3">
        <f>SUM(D96:D99)</f>
        <v>0</v>
      </c>
      <c r="E95" s="3">
        <f>SUM(E96:E99)</f>
        <v>0</v>
      </c>
    </row>
    <row r="96" ht="12.75" customHeight="1">
      <c r="A96" s="47">
        <v>3411</v>
      </c>
      <c r="B96" s="49" t="s">
        <v>188</v>
      </c>
      <c r="C96" s="46" t="s">
        <v>189</v>
      </c>
      <c r="D96" s="6"/>
      <c r="E96" s="6">
        <v>0</v>
      </c>
    </row>
    <row r="97" ht="12.75" customHeight="1">
      <c r="A97" s="47">
        <v>3412</v>
      </c>
      <c r="B97" s="49" t="s">
        <v>190</v>
      </c>
      <c r="C97" s="46" t="s">
        <v>191</v>
      </c>
      <c r="D97" s="6"/>
      <c r="E97" s="6">
        <v>0</v>
      </c>
    </row>
    <row r="98" ht="12.75" customHeight="1">
      <c r="A98" s="47">
        <v>3413</v>
      </c>
      <c r="B98" s="49" t="s">
        <v>192</v>
      </c>
      <c r="C98" s="46" t="s">
        <v>193</v>
      </c>
      <c r="D98" s="6"/>
      <c r="E98" s="6">
        <v>0</v>
      </c>
    </row>
    <row r="99" ht="12.75" customHeight="1">
      <c r="A99" s="47">
        <v>3419</v>
      </c>
      <c r="B99" s="49" t="s">
        <v>194</v>
      </c>
      <c r="C99" s="46" t="s">
        <v>195</v>
      </c>
      <c r="D99" s="6"/>
      <c r="E99" s="6">
        <v>0</v>
      </c>
    </row>
    <row r="100" ht="12.75" customHeight="1">
      <c r="A100" s="47">
        <v>342</v>
      </c>
      <c r="B100" s="49" t="s">
        <v>196</v>
      </c>
      <c r="C100" s="46" t="s">
        <v>197</v>
      </c>
      <c r="D100" s="3">
        <f>SUM(D101:D107)</f>
        <v>0</v>
      </c>
      <c r="E100" s="3">
        <f>SUM(E101:E107)</f>
        <v>0</v>
      </c>
    </row>
    <row r="101" ht="24">
      <c r="A101" s="47">
        <v>3421</v>
      </c>
      <c r="B101" s="49" t="s">
        <v>198</v>
      </c>
      <c r="C101" s="46" t="s">
        <v>199</v>
      </c>
      <c r="D101" s="6"/>
      <c r="E101" s="6">
        <v>0</v>
      </c>
    </row>
    <row r="102" ht="24">
      <c r="A102" s="47">
        <v>3422</v>
      </c>
      <c r="B102" s="50" t="s">
        <v>200</v>
      </c>
      <c r="C102" s="46" t="s">
        <v>201</v>
      </c>
      <c r="D102" s="6"/>
      <c r="E102" s="6">
        <v>0</v>
      </c>
    </row>
    <row r="103" ht="24">
      <c r="A103" s="47">
        <v>3423</v>
      </c>
      <c r="B103" s="50" t="s">
        <v>202</v>
      </c>
      <c r="C103" s="46" t="s">
        <v>203</v>
      </c>
      <c r="D103" s="6"/>
      <c r="E103" s="6">
        <v>0</v>
      </c>
    </row>
    <row r="104" ht="12.75" customHeight="1">
      <c r="A104" s="47">
        <v>3425</v>
      </c>
      <c r="B104" s="49" t="s">
        <v>204</v>
      </c>
      <c r="C104" s="46" t="s">
        <v>205</v>
      </c>
      <c r="D104" s="6"/>
      <c r="E104" s="6">
        <v>0</v>
      </c>
    </row>
    <row r="105">
      <c r="A105" s="47">
        <v>3426</v>
      </c>
      <c r="B105" s="49" t="s">
        <v>206</v>
      </c>
      <c r="C105" s="46" t="s">
        <v>207</v>
      </c>
      <c r="D105" s="6"/>
      <c r="E105" s="6">
        <v>0</v>
      </c>
    </row>
    <row r="106" ht="24">
      <c r="A106" s="47">
        <v>3427</v>
      </c>
      <c r="B106" s="49" t="s">
        <v>208</v>
      </c>
      <c r="C106" s="46" t="s">
        <v>209</v>
      </c>
      <c r="D106" s="6"/>
      <c r="E106" s="6">
        <v>0</v>
      </c>
    </row>
    <row r="107" ht="12.75" customHeight="1">
      <c r="A107" s="47">
        <v>3428</v>
      </c>
      <c r="B107" s="49" t="s">
        <v>210</v>
      </c>
      <c r="C107" s="46" t="s">
        <v>211</v>
      </c>
      <c r="D107" s="6"/>
      <c r="E107" s="6">
        <v>0</v>
      </c>
    </row>
    <row r="108" ht="12.75" customHeight="1">
      <c r="A108" s="47">
        <v>343</v>
      </c>
      <c r="B108" s="38" t="s">
        <v>212</v>
      </c>
      <c r="C108" s="46" t="s">
        <v>213</v>
      </c>
      <c r="D108" s="3">
        <f>SUM(D109:D112)</f>
        <v>0</v>
      </c>
      <c r="E108" s="3">
        <f>SUM(E109:E112)</f>
        <v>0</v>
      </c>
    </row>
    <row r="109" ht="12.75" customHeight="1">
      <c r="A109" s="47">
        <v>3431</v>
      </c>
      <c r="B109" s="48" t="s">
        <v>214</v>
      </c>
      <c r="C109" s="46" t="s">
        <v>215</v>
      </c>
      <c r="D109" s="6"/>
      <c r="E109" s="6">
        <v>0</v>
      </c>
    </row>
    <row r="110" ht="12.75" customHeight="1">
      <c r="A110" s="47">
        <v>3432</v>
      </c>
      <c r="B110" s="38" t="s">
        <v>216</v>
      </c>
      <c r="C110" s="46" t="s">
        <v>217</v>
      </c>
      <c r="D110" s="6"/>
      <c r="E110" s="6">
        <v>0</v>
      </c>
    </row>
    <row r="111" ht="12.75" customHeight="1">
      <c r="A111" s="47">
        <v>3433</v>
      </c>
      <c r="B111" s="38" t="s">
        <v>218</v>
      </c>
      <c r="C111" s="46" t="s">
        <v>219</v>
      </c>
      <c r="D111" s="6"/>
      <c r="E111" s="6">
        <v>0</v>
      </c>
    </row>
    <row r="112" ht="12.75" customHeight="1">
      <c r="A112" s="47">
        <v>3434</v>
      </c>
      <c r="B112" s="38" t="s">
        <v>220</v>
      </c>
      <c r="C112" s="46" t="s">
        <v>221</v>
      </c>
      <c r="D112" s="6"/>
      <c r="E112" s="6">
        <v>0</v>
      </c>
    </row>
    <row r="113" ht="12.75" customHeight="1">
      <c r="A113" s="47">
        <v>35</v>
      </c>
      <c r="B113" s="38" t="s">
        <v>222</v>
      </c>
      <c r="C113" s="46" t="s">
        <v>223</v>
      </c>
      <c r="D113" s="3">
        <f>D114+D117+D121</f>
        <v>0</v>
      </c>
      <c r="E113" s="3">
        <f>E114+E117+E121</f>
        <v>0</v>
      </c>
    </row>
    <row r="114" ht="24">
      <c r="A114" s="47">
        <v>351</v>
      </c>
      <c r="B114" s="38" t="s">
        <v>224</v>
      </c>
      <c r="C114" s="46" t="s">
        <v>225</v>
      </c>
      <c r="D114" s="3">
        <f>SUM(D115:D116)</f>
        <v>0</v>
      </c>
      <c r="E114" s="3">
        <f>SUM(E115:E116)</f>
        <v>0</v>
      </c>
    </row>
    <row r="115" ht="24">
      <c r="A115" s="47">
        <v>3511</v>
      </c>
      <c r="B115" s="38" t="s">
        <v>226</v>
      </c>
      <c r="C115" s="46" t="s">
        <v>227</v>
      </c>
      <c r="D115" s="6"/>
      <c r="E115" s="6">
        <v>0</v>
      </c>
    </row>
    <row r="116" ht="12.75" customHeight="1">
      <c r="A116" s="47">
        <v>3512</v>
      </c>
      <c r="B116" s="38" t="s">
        <v>228</v>
      </c>
      <c r="C116" s="46" t="s">
        <v>229</v>
      </c>
      <c r="D116" s="6"/>
      <c r="E116" s="6">
        <v>0</v>
      </c>
    </row>
    <row r="117" ht="36">
      <c r="A117" s="47">
        <v>352</v>
      </c>
      <c r="B117" s="38" t="s">
        <v>230</v>
      </c>
      <c r="C117" s="46" t="s">
        <v>231</v>
      </c>
      <c r="D117" s="3">
        <f>SUM(D118:D120)</f>
        <v>0</v>
      </c>
      <c r="E117" s="3">
        <f>SUM(E118:E120)</f>
        <v>0</v>
      </c>
    </row>
    <row r="118" ht="24">
      <c r="A118" s="47">
        <v>3521</v>
      </c>
      <c r="B118" s="38" t="s">
        <v>232</v>
      </c>
      <c r="C118" s="46" t="s">
        <v>233</v>
      </c>
      <c r="D118" s="6"/>
      <c r="E118" s="6">
        <v>0</v>
      </c>
    </row>
    <row r="119" ht="12.75" customHeight="1">
      <c r="A119" s="47">
        <v>3522</v>
      </c>
      <c r="B119" s="38" t="s">
        <v>234</v>
      </c>
      <c r="C119" s="46" t="s">
        <v>235</v>
      </c>
      <c r="D119" s="6"/>
      <c r="E119" s="6">
        <v>0</v>
      </c>
    </row>
    <row r="120" ht="12.75" customHeight="1">
      <c r="A120" s="47">
        <v>3523</v>
      </c>
      <c r="B120" s="49" t="s">
        <v>236</v>
      </c>
      <c r="C120" s="46" t="s">
        <v>237</v>
      </c>
      <c r="D120" s="6"/>
      <c r="E120" s="6">
        <v>0</v>
      </c>
    </row>
    <row r="121" ht="24">
      <c r="A121" s="47" t="s">
        <v>238</v>
      </c>
      <c r="B121" s="49" t="s">
        <v>239</v>
      </c>
      <c r="C121" s="46" t="s">
        <v>238</v>
      </c>
      <c r="D121" s="6"/>
      <c r="E121" s="6">
        <v>0</v>
      </c>
    </row>
    <row r="122" ht="24">
      <c r="A122" s="47">
        <v>36</v>
      </c>
      <c r="B122" s="38" t="s">
        <v>240</v>
      </c>
      <c r="C122" s="46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ht="12.75" customHeight="1">
      <c r="A123" s="47">
        <v>361</v>
      </c>
      <c r="B123" s="49" t="s">
        <v>242</v>
      </c>
      <c r="C123" s="46" t="s">
        <v>243</v>
      </c>
      <c r="D123" s="3">
        <f>SUM(D124:D125)</f>
        <v>0</v>
      </c>
      <c r="E123" s="3">
        <f>SUM(E124:E125)</f>
        <v>0</v>
      </c>
    </row>
    <row r="124" ht="12.75" customHeight="1">
      <c r="A124" s="47">
        <v>3611</v>
      </c>
      <c r="B124" s="49" t="s">
        <v>244</v>
      </c>
      <c r="C124" s="46" t="s">
        <v>245</v>
      </c>
      <c r="D124" s="6"/>
      <c r="E124" s="6">
        <v>0</v>
      </c>
    </row>
    <row r="125" ht="12.75" customHeight="1">
      <c r="A125" s="47">
        <v>3612</v>
      </c>
      <c r="B125" s="49" t="s">
        <v>246</v>
      </c>
      <c r="C125" s="46" t="s">
        <v>247</v>
      </c>
      <c r="D125" s="6"/>
      <c r="E125" s="6">
        <v>0</v>
      </c>
    </row>
    <row r="126" ht="24">
      <c r="A126" s="47">
        <v>362</v>
      </c>
      <c r="B126" s="49" t="s">
        <v>248</v>
      </c>
      <c r="C126" s="46" t="s">
        <v>249</v>
      </c>
      <c r="D126" s="3">
        <f>SUM(D127:D128)</f>
        <v>0</v>
      </c>
      <c r="E126" s="3">
        <f>SUM(E127:E128)</f>
        <v>0</v>
      </c>
    </row>
    <row r="127" ht="24">
      <c r="A127" s="47">
        <v>3621</v>
      </c>
      <c r="B127" s="38" t="s">
        <v>250</v>
      </c>
      <c r="C127" s="46" t="s">
        <v>251</v>
      </c>
      <c r="D127" s="6"/>
      <c r="E127" s="6">
        <v>0</v>
      </c>
    </row>
    <row r="128" ht="24">
      <c r="A128" s="47">
        <v>3622</v>
      </c>
      <c r="B128" s="38" t="s">
        <v>252</v>
      </c>
      <c r="C128" s="46" t="s">
        <v>253</v>
      </c>
      <c r="D128" s="6"/>
      <c r="E128" s="6">
        <v>0</v>
      </c>
    </row>
    <row r="129" ht="24">
      <c r="A129" s="47">
        <v>363</v>
      </c>
      <c r="B129" s="38" t="s">
        <v>254</v>
      </c>
      <c r="C129" s="46" t="s">
        <v>255</v>
      </c>
      <c r="D129" s="3">
        <f>SUM(D130:D133)</f>
        <v>0</v>
      </c>
      <c r="E129" s="3">
        <f>SUM(E130:E133)</f>
        <v>0</v>
      </c>
    </row>
    <row r="130">
      <c r="A130" s="47">
        <v>3631</v>
      </c>
      <c r="B130" s="38" t="s">
        <v>256</v>
      </c>
      <c r="C130" s="46" t="s">
        <v>257</v>
      </c>
      <c r="D130" s="6"/>
      <c r="E130" s="6">
        <v>0</v>
      </c>
    </row>
    <row r="131">
      <c r="A131" s="47">
        <v>3632</v>
      </c>
      <c r="B131" s="38" t="s">
        <v>258</v>
      </c>
      <c r="C131" s="46" t="s">
        <v>259</v>
      </c>
      <c r="D131" s="6"/>
      <c r="E131" s="6">
        <v>0</v>
      </c>
    </row>
    <row r="132" ht="24">
      <c r="A132" s="47" t="s">
        <v>260</v>
      </c>
      <c r="B132" s="38" t="s">
        <v>261</v>
      </c>
      <c r="C132" s="46" t="s">
        <v>260</v>
      </c>
      <c r="D132" s="6"/>
      <c r="E132" s="6">
        <v>0</v>
      </c>
    </row>
    <row r="133" ht="24">
      <c r="A133" s="47" t="s">
        <v>262</v>
      </c>
      <c r="B133" s="38" t="s">
        <v>263</v>
      </c>
      <c r="C133" s="46" t="s">
        <v>262</v>
      </c>
      <c r="D133" s="6"/>
      <c r="E133" s="6">
        <v>0</v>
      </c>
    </row>
    <row r="134" ht="24">
      <c r="A134" s="37" t="s">
        <v>264</v>
      </c>
      <c r="B134" s="38" t="s">
        <v>265</v>
      </c>
      <c r="C134" s="39" t="s">
        <v>264</v>
      </c>
      <c r="D134" s="3">
        <f>SUM(D135:D137)</f>
        <v>0</v>
      </c>
      <c r="E134" s="3">
        <f>SUM(E135:E137)</f>
        <v>0</v>
      </c>
    </row>
    <row r="135">
      <c r="A135" s="37" t="s">
        <v>266</v>
      </c>
      <c r="B135" s="38" t="s">
        <v>267</v>
      </c>
      <c r="C135" s="39" t="s">
        <v>266</v>
      </c>
      <c r="D135" s="4"/>
      <c r="E135" s="4">
        <v>0</v>
      </c>
    </row>
    <row r="136">
      <c r="A136" s="37" t="s">
        <v>268</v>
      </c>
      <c r="B136" s="38" t="s">
        <v>269</v>
      </c>
      <c r="C136" s="39" t="s">
        <v>268</v>
      </c>
      <c r="D136" s="4"/>
      <c r="E136" s="4">
        <v>0</v>
      </c>
    </row>
    <row r="137">
      <c r="A137" s="37" t="s">
        <v>270</v>
      </c>
      <c r="B137" s="38" t="s">
        <v>271</v>
      </c>
      <c r="C137" s="39" t="s">
        <v>270</v>
      </c>
      <c r="D137" s="4"/>
      <c r="E137" s="4">
        <v>0</v>
      </c>
    </row>
    <row r="138">
      <c r="A138" s="47" t="s">
        <v>272</v>
      </c>
      <c r="B138" s="38" t="s">
        <v>273</v>
      </c>
      <c r="C138" s="46" t="s">
        <v>272</v>
      </c>
      <c r="D138" s="3">
        <f>SUM(D139:D141)</f>
        <v>0</v>
      </c>
      <c r="E138" s="3">
        <f>SUM(E139:E141)</f>
        <v>0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6"/>
      <c r="E139" s="6">
        <v>0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6"/>
      <c r="E140" s="6">
        <v>0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6"/>
      <c r="E141" s="6">
        <v>0</v>
      </c>
    </row>
    <row r="142" ht="24">
      <c r="A142" s="47" t="s">
        <v>280</v>
      </c>
      <c r="B142" s="49" t="s">
        <v>281</v>
      </c>
      <c r="C142" s="46" t="s">
        <v>280</v>
      </c>
      <c r="D142" s="3">
        <f>SUM(D143:D145)</f>
        <v>0</v>
      </c>
      <c r="E142" s="3">
        <f>SUM(E143:E145)</f>
        <v>0</v>
      </c>
    </row>
    <row r="143" ht="24">
      <c r="A143" s="47">
        <v>3672</v>
      </c>
      <c r="B143" s="49" t="s">
        <v>282</v>
      </c>
      <c r="C143" s="46" t="s">
        <v>283</v>
      </c>
      <c r="D143" s="6"/>
      <c r="E143" s="6">
        <v>0</v>
      </c>
    </row>
    <row r="144" ht="24">
      <c r="A144" s="47">
        <v>3673</v>
      </c>
      <c r="B144" s="49" t="s">
        <v>284</v>
      </c>
      <c r="C144" s="46" t="s">
        <v>285</v>
      </c>
      <c r="D144" s="6"/>
      <c r="E144" s="6">
        <v>0</v>
      </c>
    </row>
    <row r="145" ht="24">
      <c r="A145" s="47">
        <v>3674</v>
      </c>
      <c r="B145" s="49" t="s">
        <v>286</v>
      </c>
      <c r="C145" s="46" t="s">
        <v>287</v>
      </c>
      <c r="D145" s="6"/>
      <c r="E145" s="6">
        <v>0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3">
        <f>SUM(D147:D148)</f>
        <v>0</v>
      </c>
      <c r="E146" s="3">
        <f>SUM(E147:E148)</f>
        <v>0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6"/>
      <c r="E147" s="6">
        <v>0</v>
      </c>
    </row>
    <row r="148">
      <c r="A148" s="47" t="s">
        <v>292</v>
      </c>
      <c r="B148" s="49" t="s">
        <v>293</v>
      </c>
      <c r="C148" s="46" t="s">
        <v>292</v>
      </c>
      <c r="D148" s="6"/>
      <c r="E148" s="6">
        <v>0</v>
      </c>
    </row>
    <row r="149" ht="24">
      <c r="A149" s="47" t="s">
        <v>294</v>
      </c>
      <c r="B149" s="49" t="s">
        <v>295</v>
      </c>
      <c r="C149" s="46" t="s">
        <v>294</v>
      </c>
      <c r="D149" s="3">
        <f>SUM(D150:D153)</f>
        <v>0</v>
      </c>
      <c r="E149" s="3">
        <f>SUM(E150:E153)</f>
        <v>0</v>
      </c>
    </row>
    <row r="150" ht="12.75" customHeight="1">
      <c r="A150" s="47" t="s">
        <v>296</v>
      </c>
      <c r="B150" s="49" t="s">
        <v>60</v>
      </c>
      <c r="C150" s="46" t="s">
        <v>296</v>
      </c>
      <c r="D150" s="6"/>
      <c r="E150" s="6">
        <v>0</v>
      </c>
    </row>
    <row r="151" ht="12.75" customHeight="1">
      <c r="A151" s="47" t="s">
        <v>297</v>
      </c>
      <c r="B151" s="49" t="s">
        <v>62</v>
      </c>
      <c r="C151" s="46" t="s">
        <v>297</v>
      </c>
      <c r="D151" s="6"/>
      <c r="E151" s="6">
        <v>0</v>
      </c>
    </row>
    <row r="152" ht="24">
      <c r="A152" s="47" t="s">
        <v>298</v>
      </c>
      <c r="B152" s="49" t="s">
        <v>64</v>
      </c>
      <c r="C152" s="46" t="s">
        <v>298</v>
      </c>
      <c r="D152" s="6"/>
      <c r="E152" s="6">
        <v>0</v>
      </c>
    </row>
    <row r="153" ht="24">
      <c r="A153" s="47" t="s">
        <v>299</v>
      </c>
      <c r="B153" s="49" t="s">
        <v>66</v>
      </c>
      <c r="C153" s="46" t="s">
        <v>299</v>
      </c>
      <c r="D153" s="6"/>
      <c r="E153" s="6">
        <v>0</v>
      </c>
    </row>
    <row r="154" ht="24">
      <c r="A154" s="47">
        <v>37</v>
      </c>
      <c r="B154" s="49" t="s">
        <v>300</v>
      </c>
      <c r="C154" s="46" t="s">
        <v>301</v>
      </c>
      <c r="D154" s="3">
        <f>D155+D161</f>
        <v>0</v>
      </c>
      <c r="E154" s="3">
        <f>E155+E161</f>
        <v>0</v>
      </c>
    </row>
    <row r="155" ht="24">
      <c r="A155" s="47">
        <v>371</v>
      </c>
      <c r="B155" s="49" t="s">
        <v>302</v>
      </c>
      <c r="C155" s="46" t="s">
        <v>303</v>
      </c>
      <c r="D155" s="3">
        <f>SUM(D156:D160)</f>
        <v>0</v>
      </c>
      <c r="E155" s="3">
        <f>SUM(E156:E160)</f>
        <v>0</v>
      </c>
    </row>
    <row r="156" ht="24">
      <c r="A156" s="47">
        <v>3711</v>
      </c>
      <c r="B156" s="49" t="s">
        <v>304</v>
      </c>
      <c r="C156" s="46" t="s">
        <v>305</v>
      </c>
      <c r="D156" s="6"/>
      <c r="E156" s="6">
        <v>0</v>
      </c>
    </row>
    <row r="157" ht="24">
      <c r="A157" s="47">
        <v>3712</v>
      </c>
      <c r="B157" s="49" t="s">
        <v>306</v>
      </c>
      <c r="C157" s="46" t="s">
        <v>307</v>
      </c>
      <c r="D157" s="6"/>
      <c r="E157" s="6">
        <v>0</v>
      </c>
    </row>
    <row r="158" ht="24">
      <c r="A158" s="47" t="s">
        <v>308</v>
      </c>
      <c r="B158" s="49" t="s">
        <v>309</v>
      </c>
      <c r="C158" s="46" t="s">
        <v>308</v>
      </c>
      <c r="D158" s="6"/>
      <c r="E158" s="6">
        <v>0</v>
      </c>
    </row>
    <row r="159" ht="24">
      <c r="A159" s="47" t="s">
        <v>310</v>
      </c>
      <c r="B159" s="49" t="s">
        <v>311</v>
      </c>
      <c r="C159" s="46" t="s">
        <v>310</v>
      </c>
      <c r="D159" s="6"/>
      <c r="E159" s="6">
        <v>0</v>
      </c>
    </row>
    <row r="160">
      <c r="A160" s="47" t="s">
        <v>312</v>
      </c>
      <c r="B160" s="38" t="s">
        <v>313</v>
      </c>
      <c r="C160" s="46" t="s">
        <v>312</v>
      </c>
      <c r="D160" s="6"/>
      <c r="E160" s="6">
        <v>0</v>
      </c>
    </row>
    <row r="161" ht="24">
      <c r="A161" s="47">
        <v>372</v>
      </c>
      <c r="B161" s="48" t="s">
        <v>314</v>
      </c>
      <c r="C161" s="46" t="s">
        <v>315</v>
      </c>
      <c r="D161" s="3">
        <f>SUM(D162:D164)</f>
        <v>0</v>
      </c>
      <c r="E161" s="3">
        <f>SUM(E162:E164)</f>
        <v>0</v>
      </c>
    </row>
    <row r="162" ht="12.75" customHeight="1">
      <c r="A162" s="47">
        <v>3721</v>
      </c>
      <c r="B162" s="38" t="s">
        <v>316</v>
      </c>
      <c r="C162" s="46" t="s">
        <v>317</v>
      </c>
      <c r="D162" s="6"/>
      <c r="E162" s="6">
        <v>0</v>
      </c>
    </row>
    <row r="163" ht="12.75" customHeight="1">
      <c r="A163" s="47">
        <v>3722</v>
      </c>
      <c r="B163" s="38" t="s">
        <v>318</v>
      </c>
      <c r="C163" s="46" t="s">
        <v>319</v>
      </c>
      <c r="D163" s="6"/>
      <c r="E163" s="6">
        <v>0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6"/>
      <c r="E164" s="6">
        <v>0</v>
      </c>
    </row>
    <row r="165" ht="24">
      <c r="A165" s="47">
        <v>38</v>
      </c>
      <c r="B165" s="38" t="s">
        <v>322</v>
      </c>
      <c r="C165" s="46" t="s">
        <v>323</v>
      </c>
      <c r="D165" s="3">
        <f>D166+D170+D175+D181</f>
        <v>0</v>
      </c>
      <c r="E165" s="3">
        <f>E166+E170+E175+E181</f>
        <v>0</v>
      </c>
    </row>
    <row r="166" ht="12.75" customHeight="1">
      <c r="A166" s="47">
        <v>381</v>
      </c>
      <c r="B166" s="49" t="s">
        <v>324</v>
      </c>
      <c r="C166" s="46" t="s">
        <v>325</v>
      </c>
      <c r="D166" s="3">
        <f>SUM(D167:D169)</f>
        <v>0</v>
      </c>
      <c r="E166" s="3">
        <f>SUM(E167:E169)</f>
        <v>0</v>
      </c>
    </row>
    <row r="167" ht="12.75" customHeight="1">
      <c r="A167" s="47">
        <v>3811</v>
      </c>
      <c r="B167" s="49" t="s">
        <v>326</v>
      </c>
      <c r="C167" s="46" t="s">
        <v>327</v>
      </c>
      <c r="D167" s="6"/>
      <c r="E167" s="6">
        <v>0</v>
      </c>
    </row>
    <row r="168" ht="12.75" customHeight="1">
      <c r="A168" s="47">
        <v>3812</v>
      </c>
      <c r="B168" s="49" t="s">
        <v>328</v>
      </c>
      <c r="C168" s="46" t="s">
        <v>329</v>
      </c>
      <c r="D168" s="6"/>
      <c r="E168" s="6">
        <v>0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6"/>
      <c r="E169" s="6">
        <v>0</v>
      </c>
    </row>
    <row r="170" ht="12.75" customHeight="1">
      <c r="A170" s="47">
        <v>382</v>
      </c>
      <c r="B170" s="38" t="s">
        <v>332</v>
      </c>
      <c r="C170" s="46" t="s">
        <v>333</v>
      </c>
      <c r="D170" s="3">
        <f>SUM(D171:D174)</f>
        <v>0</v>
      </c>
      <c r="E170" s="3">
        <f>SUM(E171:E174)</f>
        <v>0</v>
      </c>
    </row>
    <row r="171" ht="12.75" customHeight="1">
      <c r="A171" s="47">
        <v>3821</v>
      </c>
      <c r="B171" s="49" t="s">
        <v>334</v>
      </c>
      <c r="C171" s="46" t="s">
        <v>335</v>
      </c>
      <c r="D171" s="6"/>
      <c r="E171" s="6">
        <v>0</v>
      </c>
    </row>
    <row r="172" ht="12.75" customHeight="1">
      <c r="A172" s="47">
        <v>3822</v>
      </c>
      <c r="B172" s="49" t="s">
        <v>336</v>
      </c>
      <c r="C172" s="46" t="s">
        <v>337</v>
      </c>
      <c r="D172" s="6"/>
      <c r="E172" s="6">
        <v>0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6"/>
      <c r="E173" s="6">
        <v>0</v>
      </c>
    </row>
    <row r="174" ht="24">
      <c r="A174" s="47" t="s">
        <v>340</v>
      </c>
      <c r="B174" s="49" t="s">
        <v>341</v>
      </c>
      <c r="C174" s="46" t="s">
        <v>340</v>
      </c>
      <c r="D174" s="6"/>
      <c r="E174" s="6">
        <v>0</v>
      </c>
    </row>
    <row r="175" ht="12.75" customHeight="1">
      <c r="A175" s="47">
        <v>383</v>
      </c>
      <c r="B175" s="49" t="s">
        <v>342</v>
      </c>
      <c r="C175" s="46" t="s">
        <v>343</v>
      </c>
      <c r="D175" s="3">
        <f>SUM(D176:D180)</f>
        <v>0</v>
      </c>
      <c r="E175" s="3">
        <f>SUM(E176:E180)</f>
        <v>0</v>
      </c>
    </row>
    <row r="176" ht="12.75" customHeight="1">
      <c r="A176" s="47">
        <v>3831</v>
      </c>
      <c r="B176" s="49" t="s">
        <v>344</v>
      </c>
      <c r="C176" s="46" t="s">
        <v>345</v>
      </c>
      <c r="D176" s="6"/>
      <c r="E176" s="6">
        <v>0</v>
      </c>
    </row>
    <row r="177" ht="12.75" customHeight="1">
      <c r="A177" s="47">
        <v>3832</v>
      </c>
      <c r="B177" s="49" t="s">
        <v>346</v>
      </c>
      <c r="C177" s="46" t="s">
        <v>347</v>
      </c>
      <c r="D177" s="6"/>
      <c r="E177" s="6">
        <v>0</v>
      </c>
    </row>
    <row r="178" ht="12.75" customHeight="1">
      <c r="A178" s="47">
        <v>3833</v>
      </c>
      <c r="B178" s="49" t="s">
        <v>348</v>
      </c>
      <c r="C178" s="46" t="s">
        <v>349</v>
      </c>
      <c r="D178" s="6"/>
      <c r="E178" s="6">
        <v>0</v>
      </c>
    </row>
    <row r="179" ht="12.75" customHeight="1">
      <c r="A179" s="47">
        <v>3834</v>
      </c>
      <c r="B179" s="49" t="s">
        <v>350</v>
      </c>
      <c r="C179" s="46" t="s">
        <v>351</v>
      </c>
      <c r="D179" s="6"/>
      <c r="E179" s="6">
        <v>0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6"/>
      <c r="E180" s="6">
        <v>0</v>
      </c>
    </row>
    <row r="181" ht="12.75" customHeight="1">
      <c r="A181" s="47">
        <v>386</v>
      </c>
      <c r="B181" s="38" t="s">
        <v>354</v>
      </c>
      <c r="C181" s="46" t="s">
        <v>355</v>
      </c>
      <c r="D181" s="3">
        <f>SUM(D182:D186)</f>
        <v>0</v>
      </c>
      <c r="E181" s="3">
        <f>SUM(E182:E186)</f>
        <v>0</v>
      </c>
    </row>
    <row r="182" ht="24">
      <c r="A182" s="47">
        <v>3861</v>
      </c>
      <c r="B182" s="49" t="s">
        <v>356</v>
      </c>
      <c r="C182" s="46" t="s">
        <v>357</v>
      </c>
      <c r="D182" s="6"/>
      <c r="E182" s="6">
        <v>0</v>
      </c>
    </row>
    <row r="183" ht="24">
      <c r="A183" s="47">
        <v>3862</v>
      </c>
      <c r="B183" s="38" t="s">
        <v>358</v>
      </c>
      <c r="C183" s="46" t="s">
        <v>359</v>
      </c>
      <c r="D183" s="6"/>
      <c r="E183" s="6">
        <v>0</v>
      </c>
    </row>
    <row r="184" ht="12.75" customHeight="1">
      <c r="A184" s="47">
        <v>3863</v>
      </c>
      <c r="B184" s="38" t="s">
        <v>360</v>
      </c>
      <c r="C184" s="46" t="s">
        <v>361</v>
      </c>
      <c r="D184" s="6"/>
      <c r="E184" s="6">
        <v>0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6"/>
      <c r="E185" s="6">
        <v>0</v>
      </c>
    </row>
    <row r="186" ht="24">
      <c r="A186" s="47" t="s">
        <v>364</v>
      </c>
      <c r="B186" s="38" t="s">
        <v>365</v>
      </c>
      <c r="C186" s="46" t="s">
        <v>364</v>
      </c>
      <c r="D186" s="6"/>
      <c r="E186" s="6">
        <v>0</v>
      </c>
    </row>
    <row r="187" ht="12.75" customHeight="1">
      <c r="A187" s="31">
        <v>4</v>
      </c>
      <c r="B187" s="32" t="s">
        <v>366</v>
      </c>
      <c r="C187" s="46" t="s">
        <v>367</v>
      </c>
      <c r="D187" s="3">
        <f>D188+D200+D233+D237+D239</f>
        <v>0</v>
      </c>
      <c r="E187" s="3">
        <f>E188+E200+E233+E237+E239</f>
        <v>0</v>
      </c>
    </row>
    <row r="188">
      <c r="A188" s="31">
        <v>41</v>
      </c>
      <c r="B188" s="32" t="s">
        <v>368</v>
      </c>
      <c r="C188" s="46" t="s">
        <v>369</v>
      </c>
      <c r="D188" s="3">
        <f>D189+D193</f>
        <v>0</v>
      </c>
      <c r="E188" s="3">
        <f>E189+E193</f>
        <v>0</v>
      </c>
    </row>
    <row r="189" ht="12.75" customHeight="1">
      <c r="A189" s="47">
        <v>411</v>
      </c>
      <c r="B189" s="49" t="s">
        <v>370</v>
      </c>
      <c r="C189" s="46" t="s">
        <v>371</v>
      </c>
      <c r="D189" s="3">
        <f>SUM(D190:D192)</f>
        <v>0</v>
      </c>
      <c r="E189" s="3">
        <f>SUM(E190:E192)</f>
        <v>0</v>
      </c>
    </row>
    <row r="190" ht="12.75" customHeight="1">
      <c r="A190" s="47">
        <v>4111</v>
      </c>
      <c r="B190" s="49" t="s">
        <v>372</v>
      </c>
      <c r="C190" s="46" t="s">
        <v>373</v>
      </c>
      <c r="D190" s="6"/>
      <c r="E190" s="6">
        <v>0</v>
      </c>
    </row>
    <row r="191" ht="12.75" customHeight="1">
      <c r="A191" s="47">
        <v>4112</v>
      </c>
      <c r="B191" s="49" t="s">
        <v>374</v>
      </c>
      <c r="C191" s="46" t="s">
        <v>375</v>
      </c>
      <c r="D191" s="6"/>
      <c r="E191" s="6">
        <v>0</v>
      </c>
    </row>
    <row r="192" ht="12.75" customHeight="1">
      <c r="A192" s="47">
        <v>4113</v>
      </c>
      <c r="B192" s="49" t="s">
        <v>376</v>
      </c>
      <c r="C192" s="46" t="s">
        <v>377</v>
      </c>
      <c r="D192" s="6"/>
      <c r="E192" s="6">
        <v>0</v>
      </c>
    </row>
    <row r="193" ht="12.75" customHeight="1">
      <c r="A193" s="47">
        <v>412</v>
      </c>
      <c r="B193" s="49" t="s">
        <v>378</v>
      </c>
      <c r="C193" s="46" t="s">
        <v>379</v>
      </c>
      <c r="D193" s="3">
        <f>SUM(D194:D199)</f>
        <v>0</v>
      </c>
      <c r="E193" s="3">
        <f>SUM(E194:E199)</f>
        <v>0</v>
      </c>
    </row>
    <row r="194" ht="12.75" customHeight="1">
      <c r="A194" s="47">
        <v>4121</v>
      </c>
      <c r="B194" s="49" t="s">
        <v>380</v>
      </c>
      <c r="C194" s="46" t="s">
        <v>381</v>
      </c>
      <c r="D194" s="6"/>
      <c r="E194" s="6">
        <v>0</v>
      </c>
    </row>
    <row r="195" ht="12.75" customHeight="1">
      <c r="A195" s="47">
        <v>4122</v>
      </c>
      <c r="B195" s="49" t="s">
        <v>382</v>
      </c>
      <c r="C195" s="46" t="s">
        <v>383</v>
      </c>
      <c r="D195" s="6"/>
      <c r="E195" s="6">
        <v>0</v>
      </c>
    </row>
    <row r="196" ht="12.75" customHeight="1">
      <c r="A196" s="47">
        <v>4123</v>
      </c>
      <c r="B196" s="49" t="s">
        <v>384</v>
      </c>
      <c r="C196" s="46" t="s">
        <v>385</v>
      </c>
      <c r="D196" s="6"/>
      <c r="E196" s="6">
        <v>0</v>
      </c>
    </row>
    <row r="197" ht="12.75" customHeight="1">
      <c r="A197" s="47">
        <v>4124</v>
      </c>
      <c r="B197" s="49" t="s">
        <v>386</v>
      </c>
      <c r="C197" s="46" t="s">
        <v>387</v>
      </c>
      <c r="D197" s="6"/>
      <c r="E197" s="6">
        <v>0</v>
      </c>
    </row>
    <row r="198" ht="12.75" customHeight="1">
      <c r="A198" s="47">
        <v>4125</v>
      </c>
      <c r="B198" s="49" t="s">
        <v>388</v>
      </c>
      <c r="C198" s="46" t="s">
        <v>389</v>
      </c>
      <c r="D198" s="6"/>
      <c r="E198" s="6">
        <v>0</v>
      </c>
    </row>
    <row r="199" ht="12.75" customHeight="1">
      <c r="A199" s="47">
        <v>4126</v>
      </c>
      <c r="B199" s="49" t="s">
        <v>390</v>
      </c>
      <c r="C199" s="46" t="s">
        <v>391</v>
      </c>
      <c r="D199" s="6"/>
      <c r="E199" s="6">
        <v>0</v>
      </c>
    </row>
    <row r="200" ht="24">
      <c r="A200" s="47">
        <v>42</v>
      </c>
      <c r="B200" s="50" t="s">
        <v>392</v>
      </c>
      <c r="C200" s="46" t="s">
        <v>393</v>
      </c>
      <c r="D200" s="3">
        <f>D201+D206+D215+D220+D225+D228</f>
        <v>0</v>
      </c>
      <c r="E200" s="3">
        <f>E201+E206+E215+E220+E225+E228</f>
        <v>0</v>
      </c>
    </row>
    <row r="201" ht="12.75" customHeight="1">
      <c r="A201" s="47">
        <v>421</v>
      </c>
      <c r="B201" s="49" t="s">
        <v>394</v>
      </c>
      <c r="C201" s="46" t="s">
        <v>395</v>
      </c>
      <c r="D201" s="3">
        <f>SUM(D202:D205)</f>
        <v>0</v>
      </c>
      <c r="E201" s="3">
        <f>SUM(E202:E205)</f>
        <v>0</v>
      </c>
    </row>
    <row r="202" ht="12.75" customHeight="1">
      <c r="A202" s="47">
        <v>4211</v>
      </c>
      <c r="B202" s="49" t="s">
        <v>396</v>
      </c>
      <c r="C202" s="46" t="s">
        <v>397</v>
      </c>
      <c r="D202" s="6"/>
      <c r="E202" s="6">
        <v>0</v>
      </c>
    </row>
    <row r="203" ht="12.75" customHeight="1">
      <c r="A203" s="47">
        <v>4212</v>
      </c>
      <c r="B203" s="49" t="s">
        <v>398</v>
      </c>
      <c r="C203" s="46" t="s">
        <v>399</v>
      </c>
      <c r="D203" s="6"/>
      <c r="E203" s="6">
        <v>0</v>
      </c>
    </row>
    <row r="204" ht="12.75" customHeight="1">
      <c r="A204" s="47">
        <v>4213</v>
      </c>
      <c r="B204" s="49" t="s">
        <v>400</v>
      </c>
      <c r="C204" s="46" t="s">
        <v>401</v>
      </c>
      <c r="D204" s="6"/>
      <c r="E204" s="6">
        <v>0</v>
      </c>
    </row>
    <row r="205" ht="12.75" customHeight="1">
      <c r="A205" s="47">
        <v>4214</v>
      </c>
      <c r="B205" s="49" t="s">
        <v>402</v>
      </c>
      <c r="C205" s="46" t="s">
        <v>403</v>
      </c>
      <c r="D205" s="6"/>
      <c r="E205" s="6">
        <v>0</v>
      </c>
    </row>
    <row r="206" ht="12.75" customHeight="1">
      <c r="A206" s="47">
        <v>422</v>
      </c>
      <c r="B206" s="49" t="s">
        <v>404</v>
      </c>
      <c r="C206" s="46" t="s">
        <v>405</v>
      </c>
      <c r="D206" s="3">
        <f>SUM(D207:D214)</f>
        <v>0</v>
      </c>
      <c r="E206" s="3">
        <f>SUM(E207:E214)</f>
        <v>0</v>
      </c>
    </row>
    <row r="207" ht="12.75" customHeight="1">
      <c r="A207" s="47">
        <v>4221</v>
      </c>
      <c r="B207" s="49" t="s">
        <v>406</v>
      </c>
      <c r="C207" s="46" t="s">
        <v>407</v>
      </c>
      <c r="D207" s="6"/>
      <c r="E207" s="6">
        <v>0</v>
      </c>
    </row>
    <row r="208" ht="12.75" customHeight="1">
      <c r="A208" s="47">
        <v>4222</v>
      </c>
      <c r="B208" s="49" t="s">
        <v>408</v>
      </c>
      <c r="C208" s="46" t="s">
        <v>409</v>
      </c>
      <c r="D208" s="6"/>
      <c r="E208" s="6">
        <v>0</v>
      </c>
    </row>
    <row r="209" ht="12.75" customHeight="1">
      <c r="A209" s="47">
        <v>4223</v>
      </c>
      <c r="B209" s="49" t="s">
        <v>410</v>
      </c>
      <c r="C209" s="46" t="s">
        <v>411</v>
      </c>
      <c r="D209" s="6"/>
      <c r="E209" s="6">
        <v>0</v>
      </c>
    </row>
    <row r="210" ht="12.75" customHeight="1">
      <c r="A210" s="47">
        <v>4224</v>
      </c>
      <c r="B210" s="49" t="s">
        <v>412</v>
      </c>
      <c r="C210" s="46" t="s">
        <v>413</v>
      </c>
      <c r="D210" s="6"/>
      <c r="E210" s="6">
        <v>0</v>
      </c>
    </row>
    <row r="211" ht="12.75" customHeight="1">
      <c r="A211" s="37">
        <v>4225</v>
      </c>
      <c r="B211" s="38" t="s">
        <v>414</v>
      </c>
      <c r="C211" s="39" t="s">
        <v>415</v>
      </c>
      <c r="D211" s="4"/>
      <c r="E211" s="4">
        <v>0</v>
      </c>
    </row>
    <row r="212" ht="12.75" customHeight="1">
      <c r="A212" s="47">
        <v>4226</v>
      </c>
      <c r="B212" s="49" t="s">
        <v>416</v>
      </c>
      <c r="C212" s="46" t="s">
        <v>417</v>
      </c>
      <c r="D212" s="6"/>
      <c r="E212" s="6">
        <v>0</v>
      </c>
    </row>
    <row r="213" ht="12.75" customHeight="1">
      <c r="A213" s="47">
        <v>4227</v>
      </c>
      <c r="B213" s="50" t="s">
        <v>418</v>
      </c>
      <c r="C213" s="46" t="s">
        <v>419</v>
      </c>
      <c r="D213" s="6"/>
      <c r="E213" s="6">
        <v>0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6"/>
      <c r="E214" s="6">
        <v>0</v>
      </c>
    </row>
    <row r="215" ht="12.75" customHeight="1">
      <c r="A215" s="47">
        <v>423</v>
      </c>
      <c r="B215" s="49" t="s">
        <v>422</v>
      </c>
      <c r="C215" s="46" t="s">
        <v>423</v>
      </c>
      <c r="D215" s="3">
        <f>SUM(D216:D219)</f>
        <v>0</v>
      </c>
      <c r="E215" s="3">
        <f>SUM(E216:E219)</f>
        <v>0</v>
      </c>
    </row>
    <row r="216" ht="12.75" customHeight="1">
      <c r="A216" s="47">
        <v>4231</v>
      </c>
      <c r="B216" s="49" t="s">
        <v>424</v>
      </c>
      <c r="C216" s="46" t="s">
        <v>425</v>
      </c>
      <c r="D216" s="6"/>
      <c r="E216" s="6">
        <v>0</v>
      </c>
    </row>
    <row r="217" ht="12.75" customHeight="1">
      <c r="A217" s="47">
        <v>4232</v>
      </c>
      <c r="B217" s="49" t="s">
        <v>426</v>
      </c>
      <c r="C217" s="46" t="s">
        <v>427</v>
      </c>
      <c r="D217" s="6"/>
      <c r="E217" s="6">
        <v>0</v>
      </c>
    </row>
    <row r="218" ht="12.75" customHeight="1">
      <c r="A218" s="47">
        <v>4233</v>
      </c>
      <c r="B218" s="49" t="s">
        <v>428</v>
      </c>
      <c r="C218" s="46" t="s">
        <v>429</v>
      </c>
      <c r="D218" s="6"/>
      <c r="E218" s="6">
        <v>0</v>
      </c>
    </row>
    <row r="219" ht="12.75" customHeight="1">
      <c r="A219" s="47">
        <v>4234</v>
      </c>
      <c r="B219" s="50" t="s">
        <v>430</v>
      </c>
      <c r="C219" s="46" t="s">
        <v>431</v>
      </c>
      <c r="D219" s="6"/>
      <c r="E219" s="6">
        <v>0</v>
      </c>
    </row>
    <row r="220">
      <c r="A220" s="47">
        <v>424</v>
      </c>
      <c r="B220" s="49" t="s">
        <v>432</v>
      </c>
      <c r="C220" s="46" t="s">
        <v>433</v>
      </c>
      <c r="D220" s="3">
        <f>SUM(D221:D224)</f>
        <v>0</v>
      </c>
      <c r="E220" s="3">
        <f>SUM(E221:E224)</f>
        <v>0</v>
      </c>
    </row>
    <row r="221" ht="12.75" customHeight="1">
      <c r="A221" s="47">
        <v>4241</v>
      </c>
      <c r="B221" s="49" t="s">
        <v>434</v>
      </c>
      <c r="C221" s="46" t="s">
        <v>435</v>
      </c>
      <c r="D221" s="6"/>
      <c r="E221" s="6">
        <v>0</v>
      </c>
    </row>
    <row r="222" ht="12.75" customHeight="1">
      <c r="A222" s="47">
        <v>4242</v>
      </c>
      <c r="B222" s="49" t="s">
        <v>436</v>
      </c>
      <c r="C222" s="46" t="s">
        <v>437</v>
      </c>
      <c r="D222" s="6"/>
      <c r="E222" s="6">
        <v>0</v>
      </c>
    </row>
    <row r="223" ht="12.75" customHeight="1">
      <c r="A223" s="47">
        <v>4243</v>
      </c>
      <c r="B223" s="49" t="s">
        <v>438</v>
      </c>
      <c r="C223" s="46" t="s">
        <v>439</v>
      </c>
      <c r="D223" s="6"/>
      <c r="E223" s="6">
        <v>0</v>
      </c>
    </row>
    <row r="224" ht="12.75" customHeight="1">
      <c r="A224" s="47">
        <v>4244</v>
      </c>
      <c r="B224" s="49" t="s">
        <v>440</v>
      </c>
      <c r="C224" s="46" t="s">
        <v>441</v>
      </c>
      <c r="D224" s="6"/>
      <c r="E224" s="6">
        <v>0</v>
      </c>
    </row>
    <row r="225" ht="12.75" customHeight="1">
      <c r="A225" s="47">
        <v>425</v>
      </c>
      <c r="B225" s="49" t="s">
        <v>442</v>
      </c>
      <c r="C225" s="46" t="s">
        <v>443</v>
      </c>
      <c r="D225" s="3">
        <f>SUM(D226:D227)</f>
        <v>0</v>
      </c>
      <c r="E225" s="3">
        <f>SUM(E226:E227)</f>
        <v>0</v>
      </c>
    </row>
    <row r="226" ht="12.75" customHeight="1">
      <c r="A226" s="47">
        <v>4251</v>
      </c>
      <c r="B226" s="49" t="s">
        <v>444</v>
      </c>
      <c r="C226" s="46" t="s">
        <v>445</v>
      </c>
      <c r="D226" s="6"/>
      <c r="E226" s="6">
        <v>0</v>
      </c>
    </row>
    <row r="227" ht="12.75" customHeight="1">
      <c r="A227" s="47">
        <v>4252</v>
      </c>
      <c r="B227" s="49" t="s">
        <v>446</v>
      </c>
      <c r="C227" s="46" t="s">
        <v>447</v>
      </c>
      <c r="D227" s="6"/>
      <c r="E227" s="6">
        <v>0</v>
      </c>
    </row>
    <row r="228" ht="12.75" customHeight="1">
      <c r="A228" s="47">
        <v>426</v>
      </c>
      <c r="B228" s="49" t="s">
        <v>448</v>
      </c>
      <c r="C228" s="46" t="s">
        <v>449</v>
      </c>
      <c r="D228" s="3">
        <f>SUM(D229:D232)</f>
        <v>0</v>
      </c>
      <c r="E228" s="3">
        <f>SUM(E229:E232)</f>
        <v>0</v>
      </c>
    </row>
    <row r="229" ht="12.75" customHeight="1">
      <c r="A229" s="47">
        <v>4261</v>
      </c>
      <c r="B229" s="49" t="s">
        <v>450</v>
      </c>
      <c r="C229" s="46" t="s">
        <v>451</v>
      </c>
      <c r="D229" s="6"/>
      <c r="E229" s="6">
        <v>0</v>
      </c>
    </row>
    <row r="230" ht="12.75" customHeight="1">
      <c r="A230" s="47">
        <v>4262</v>
      </c>
      <c r="B230" s="49" t="s">
        <v>452</v>
      </c>
      <c r="C230" s="46" t="s">
        <v>453</v>
      </c>
      <c r="D230" s="6"/>
      <c r="E230" s="6">
        <v>0</v>
      </c>
    </row>
    <row r="231" ht="12.75" customHeight="1">
      <c r="A231" s="47">
        <v>4263</v>
      </c>
      <c r="B231" s="49" t="s">
        <v>454</v>
      </c>
      <c r="C231" s="46" t="s">
        <v>455</v>
      </c>
      <c r="D231" s="6"/>
      <c r="E231" s="6">
        <v>0</v>
      </c>
    </row>
    <row r="232" ht="12.75" customHeight="1">
      <c r="A232" s="47">
        <v>4264</v>
      </c>
      <c r="B232" s="49" t="s">
        <v>456</v>
      </c>
      <c r="C232" s="46" t="s">
        <v>457</v>
      </c>
      <c r="D232" s="6"/>
      <c r="E232" s="6">
        <v>0</v>
      </c>
    </row>
    <row r="233" ht="24">
      <c r="A233" s="47">
        <v>43</v>
      </c>
      <c r="B233" s="49" t="s">
        <v>458</v>
      </c>
      <c r="C233" s="46" t="s">
        <v>459</v>
      </c>
      <c r="D233" s="3">
        <f>D234</f>
        <v>0</v>
      </c>
      <c r="E233" s="3">
        <f>E234</f>
        <v>0</v>
      </c>
    </row>
    <row r="234" ht="12.75" customHeight="1">
      <c r="A234" s="47">
        <v>431</v>
      </c>
      <c r="B234" s="49" t="s">
        <v>460</v>
      </c>
      <c r="C234" s="46" t="s">
        <v>461</v>
      </c>
      <c r="D234" s="3">
        <f>SUM(D235:D236)</f>
        <v>0</v>
      </c>
      <c r="E234" s="3">
        <f>SUM(E235:E236)</f>
        <v>0</v>
      </c>
    </row>
    <row r="235" ht="12.75" customHeight="1">
      <c r="A235" s="47">
        <v>4311</v>
      </c>
      <c r="B235" s="49" t="s">
        <v>462</v>
      </c>
      <c r="C235" s="46" t="s">
        <v>463</v>
      </c>
      <c r="D235" s="6"/>
      <c r="E235" s="6">
        <v>0</v>
      </c>
    </row>
    <row r="236" ht="12.75" customHeight="1">
      <c r="A236" s="47">
        <v>4312</v>
      </c>
      <c r="B236" s="49" t="s">
        <v>464</v>
      </c>
      <c r="C236" s="46" t="s">
        <v>465</v>
      </c>
      <c r="D236" s="6"/>
      <c r="E236" s="6">
        <v>0</v>
      </c>
    </row>
    <row r="237" ht="12.75" customHeight="1">
      <c r="A237" s="47">
        <v>44</v>
      </c>
      <c r="B237" s="49" t="s">
        <v>466</v>
      </c>
      <c r="C237" s="46" t="s">
        <v>467</v>
      </c>
      <c r="D237" s="3">
        <f>D238</f>
        <v>0</v>
      </c>
      <c r="E237" s="3">
        <f>E238</f>
        <v>0</v>
      </c>
    </row>
    <row r="238" ht="12.75" customHeight="1">
      <c r="A238" s="47">
        <v>441</v>
      </c>
      <c r="B238" s="49" t="s">
        <v>468</v>
      </c>
      <c r="C238" s="46" t="s">
        <v>469</v>
      </c>
      <c r="D238" s="6"/>
      <c r="E238" s="6">
        <v>0</v>
      </c>
    </row>
    <row r="239">
      <c r="A239" s="47">
        <v>45</v>
      </c>
      <c r="B239" s="49" t="s">
        <v>470</v>
      </c>
      <c r="C239" s="46" t="s">
        <v>471</v>
      </c>
      <c r="D239" s="3">
        <f>SUM(D240:D243)</f>
        <v>0</v>
      </c>
      <c r="E239" s="3">
        <f>SUM(E240:E243)</f>
        <v>0</v>
      </c>
    </row>
    <row r="240" ht="12.75" customHeight="1">
      <c r="A240" s="47">
        <v>451</v>
      </c>
      <c r="B240" s="49" t="s">
        <v>472</v>
      </c>
      <c r="C240" s="46" t="s">
        <v>473</v>
      </c>
      <c r="D240" s="6"/>
      <c r="E240" s="6">
        <v>0</v>
      </c>
    </row>
    <row r="241" ht="12.75" customHeight="1">
      <c r="A241" s="47">
        <v>452</v>
      </c>
      <c r="B241" s="49" t="s">
        <v>474</v>
      </c>
      <c r="C241" s="46" t="s">
        <v>475</v>
      </c>
      <c r="D241" s="6"/>
      <c r="E241" s="6">
        <v>0</v>
      </c>
    </row>
    <row r="242" ht="12.75" customHeight="1">
      <c r="A242" s="47">
        <v>453</v>
      </c>
      <c r="B242" s="49" t="s">
        <v>476</v>
      </c>
      <c r="C242" s="46" t="s">
        <v>477</v>
      </c>
      <c r="D242" s="6"/>
      <c r="E242" s="6">
        <v>0</v>
      </c>
    </row>
    <row r="243" ht="12.75" customHeight="1">
      <c r="A243" s="47">
        <v>454</v>
      </c>
      <c r="B243" s="49" t="s">
        <v>478</v>
      </c>
      <c r="C243" s="46" t="s">
        <v>479</v>
      </c>
      <c r="D243" s="6"/>
      <c r="E243" s="6">
        <v>0</v>
      </c>
    </row>
    <row r="244" ht="12.75" customHeight="1">
      <c r="A244" s="31">
        <v>5</v>
      </c>
      <c r="B244" s="32" t="s">
        <v>480</v>
      </c>
      <c r="C244" s="46" t="s">
        <v>481</v>
      </c>
      <c r="D244" s="3">
        <f>D245+D274+D287</f>
        <v>0</v>
      </c>
      <c r="E244" s="3">
        <f>E245+E274+E287</f>
        <v>0</v>
      </c>
    </row>
    <row r="245" ht="24">
      <c r="A245" s="31" t="s">
        <v>482</v>
      </c>
      <c r="B245" s="32" t="s">
        <v>483</v>
      </c>
      <c r="C245" s="46" t="s">
        <v>482</v>
      </c>
      <c r="D245" s="3">
        <f>D246+D249+D253+D254+D261+D266</f>
        <v>0</v>
      </c>
      <c r="E245" s="3">
        <f>E246+E249+E253+E254+E261+E266</f>
        <v>0</v>
      </c>
    </row>
    <row r="246" ht="24">
      <c r="A246" s="47">
        <v>512</v>
      </c>
      <c r="B246" s="50" t="s">
        <v>484</v>
      </c>
      <c r="C246" s="46" t="s">
        <v>485</v>
      </c>
      <c r="D246" s="3">
        <f>SUM(D247:D248)</f>
        <v>0</v>
      </c>
      <c r="E246" s="3">
        <f>SUM(E247:E248)</f>
        <v>0</v>
      </c>
    </row>
    <row r="247" ht="24">
      <c r="A247" s="47">
        <v>5121</v>
      </c>
      <c r="B247" s="49" t="s">
        <v>486</v>
      </c>
      <c r="C247" s="46" t="s">
        <v>487</v>
      </c>
      <c r="D247" s="6"/>
      <c r="E247" s="6">
        <v>0</v>
      </c>
    </row>
    <row r="248" ht="24">
      <c r="A248" s="47">
        <v>5122</v>
      </c>
      <c r="B248" s="49" t="s">
        <v>488</v>
      </c>
      <c r="C248" s="46" t="s">
        <v>489</v>
      </c>
      <c r="D248" s="6"/>
      <c r="E248" s="6">
        <v>0</v>
      </c>
    </row>
    <row r="249" ht="24">
      <c r="A249" s="47">
        <v>513</v>
      </c>
      <c r="B249" s="49" t="s">
        <v>490</v>
      </c>
      <c r="C249" s="46" t="s">
        <v>491</v>
      </c>
      <c r="D249" s="3">
        <f>SUM(D250:D252)</f>
        <v>0</v>
      </c>
      <c r="E249" s="3">
        <f>SUM(E250:E252)</f>
        <v>0</v>
      </c>
    </row>
    <row r="250" ht="12.75" customHeight="1">
      <c r="A250" s="47">
        <v>5132</v>
      </c>
      <c r="B250" s="49" t="s">
        <v>492</v>
      </c>
      <c r="C250" s="46" t="s">
        <v>493</v>
      </c>
      <c r="D250" s="6"/>
      <c r="E250" s="6">
        <v>0</v>
      </c>
    </row>
    <row r="251" ht="12.75" customHeight="1">
      <c r="A251" s="51">
        <v>5133</v>
      </c>
      <c r="B251" s="49" t="s">
        <v>494</v>
      </c>
      <c r="C251" s="52" t="s">
        <v>495</v>
      </c>
      <c r="D251" s="6"/>
      <c r="E251" s="6">
        <v>0</v>
      </c>
    </row>
    <row r="252" ht="12.75" customHeight="1">
      <c r="A252" s="51">
        <v>5134</v>
      </c>
      <c r="B252" s="49" t="s">
        <v>496</v>
      </c>
      <c r="C252" s="52" t="s">
        <v>497</v>
      </c>
      <c r="D252" s="6"/>
      <c r="E252" s="6">
        <v>0</v>
      </c>
    </row>
    <row r="253" ht="12.75" customHeight="1">
      <c r="A253" s="47">
        <v>514</v>
      </c>
      <c r="B253" s="50" t="s">
        <v>498</v>
      </c>
      <c r="C253" s="46" t="s">
        <v>499</v>
      </c>
      <c r="D253" s="6"/>
      <c r="E253" s="6">
        <v>0</v>
      </c>
    </row>
    <row r="254" ht="24">
      <c r="A254" s="47">
        <v>515</v>
      </c>
      <c r="B254" s="49" t="s">
        <v>500</v>
      </c>
      <c r="C254" s="46" t="s">
        <v>501</v>
      </c>
      <c r="D254" s="3">
        <f>SUM(D255:D260)</f>
        <v>0</v>
      </c>
      <c r="E254" s="3">
        <f>SUM(E255:E260)</f>
        <v>0</v>
      </c>
    </row>
    <row r="255" ht="12.75" customHeight="1">
      <c r="A255" s="47">
        <v>5153</v>
      </c>
      <c r="B255" s="49" t="s">
        <v>502</v>
      </c>
      <c r="C255" s="46" t="s">
        <v>503</v>
      </c>
      <c r="D255" s="6"/>
      <c r="E255" s="6">
        <v>0</v>
      </c>
    </row>
    <row r="256">
      <c r="A256" s="47">
        <v>5154</v>
      </c>
      <c r="B256" s="49" t="s">
        <v>504</v>
      </c>
      <c r="C256" s="46" t="s">
        <v>505</v>
      </c>
      <c r="D256" s="6"/>
      <c r="E256" s="6">
        <v>0</v>
      </c>
    </row>
    <row r="257" ht="24">
      <c r="A257" s="47">
        <v>5155</v>
      </c>
      <c r="B257" s="49" t="s">
        <v>506</v>
      </c>
      <c r="C257" s="46" t="s">
        <v>507</v>
      </c>
      <c r="D257" s="6"/>
      <c r="E257" s="6">
        <v>0</v>
      </c>
    </row>
    <row r="258" ht="12.75" customHeight="1">
      <c r="A258" s="47">
        <v>5156</v>
      </c>
      <c r="B258" s="49" t="s">
        <v>508</v>
      </c>
      <c r="C258" s="46" t="s">
        <v>509</v>
      </c>
      <c r="D258" s="6"/>
      <c r="E258" s="6">
        <v>0</v>
      </c>
    </row>
    <row r="259" ht="12.75" customHeight="1">
      <c r="A259" s="47">
        <v>5157</v>
      </c>
      <c r="B259" s="49" t="s">
        <v>510</v>
      </c>
      <c r="C259" s="46" t="s">
        <v>511</v>
      </c>
      <c r="D259" s="6"/>
      <c r="E259" s="6">
        <v>0</v>
      </c>
    </row>
    <row r="260" ht="12.75" customHeight="1">
      <c r="A260" s="47">
        <v>5158</v>
      </c>
      <c r="B260" s="49" t="s">
        <v>512</v>
      </c>
      <c r="C260" s="46" t="s">
        <v>513</v>
      </c>
      <c r="D260" s="6"/>
      <c r="E260" s="6">
        <v>0</v>
      </c>
    </row>
    <row r="261" ht="24">
      <c r="A261" s="47">
        <v>516</v>
      </c>
      <c r="B261" s="50" t="s">
        <v>514</v>
      </c>
      <c r="C261" s="46" t="s">
        <v>515</v>
      </c>
      <c r="D261" s="3">
        <f>SUM(D262:D265)</f>
        <v>0</v>
      </c>
      <c r="E261" s="3">
        <f>SUM(E262:E265)</f>
        <v>0</v>
      </c>
    </row>
    <row r="262" ht="12.75" customHeight="1">
      <c r="A262" s="47">
        <v>5163</v>
      </c>
      <c r="B262" s="49" t="s">
        <v>516</v>
      </c>
      <c r="C262" s="46" t="s">
        <v>517</v>
      </c>
      <c r="D262" s="6"/>
      <c r="E262" s="6">
        <v>0</v>
      </c>
    </row>
    <row r="263" ht="12.75" customHeight="1">
      <c r="A263" s="47">
        <v>5164</v>
      </c>
      <c r="B263" s="49" t="s">
        <v>518</v>
      </c>
      <c r="C263" s="46" t="s">
        <v>519</v>
      </c>
      <c r="D263" s="6"/>
      <c r="E263" s="6">
        <v>0</v>
      </c>
    </row>
    <row r="264" ht="12.75" customHeight="1">
      <c r="A264" s="47">
        <v>5165</v>
      </c>
      <c r="B264" s="49" t="s">
        <v>520</v>
      </c>
      <c r="C264" s="46" t="s">
        <v>521</v>
      </c>
      <c r="D264" s="6"/>
      <c r="E264" s="6">
        <v>0</v>
      </c>
    </row>
    <row r="265" ht="12.75" customHeight="1">
      <c r="A265" s="47">
        <v>5166</v>
      </c>
      <c r="B265" s="49" t="s">
        <v>522</v>
      </c>
      <c r="C265" s="46" t="s">
        <v>523</v>
      </c>
      <c r="D265" s="6"/>
      <c r="E265" s="6">
        <v>0</v>
      </c>
    </row>
    <row r="266" ht="12.75" customHeight="1">
      <c r="A266" s="47">
        <v>517</v>
      </c>
      <c r="B266" s="49" t="s">
        <v>524</v>
      </c>
      <c r="C266" s="46" t="s">
        <v>525</v>
      </c>
      <c r="D266" s="3">
        <f>SUM(D267:D273)</f>
        <v>0</v>
      </c>
      <c r="E266" s="3">
        <f>SUM(E267:E273)</f>
        <v>0</v>
      </c>
    </row>
    <row r="267" ht="12.75" customHeight="1">
      <c r="A267" s="47">
        <v>5171</v>
      </c>
      <c r="B267" s="49" t="s">
        <v>526</v>
      </c>
      <c r="C267" s="46" t="s">
        <v>527</v>
      </c>
      <c r="D267" s="6"/>
      <c r="E267" s="6">
        <v>0</v>
      </c>
    </row>
    <row r="268" ht="12.75" customHeight="1">
      <c r="A268" s="47">
        <v>5172</v>
      </c>
      <c r="B268" s="49" t="s">
        <v>528</v>
      </c>
      <c r="C268" s="46" t="s">
        <v>529</v>
      </c>
      <c r="D268" s="6"/>
      <c r="E268" s="6">
        <v>0</v>
      </c>
    </row>
    <row r="269" ht="12.75" customHeight="1">
      <c r="A269" s="47">
        <v>5173</v>
      </c>
      <c r="B269" s="49" t="s">
        <v>530</v>
      </c>
      <c r="C269" s="46" t="s">
        <v>531</v>
      </c>
      <c r="D269" s="6"/>
      <c r="E269" s="6">
        <v>0</v>
      </c>
    </row>
    <row r="270" ht="12.75" customHeight="1">
      <c r="A270" s="47">
        <v>5174</v>
      </c>
      <c r="B270" s="49" t="s">
        <v>532</v>
      </c>
      <c r="C270" s="46" t="s">
        <v>533</v>
      </c>
      <c r="D270" s="6"/>
      <c r="E270" s="6">
        <v>0</v>
      </c>
    </row>
    <row r="271" ht="12.75" customHeight="1">
      <c r="A271" s="47">
        <v>5175</v>
      </c>
      <c r="B271" s="49" t="s">
        <v>534</v>
      </c>
      <c r="C271" s="46" t="s">
        <v>535</v>
      </c>
      <c r="D271" s="6"/>
      <c r="E271" s="6">
        <v>0</v>
      </c>
    </row>
    <row r="272">
      <c r="A272" s="37">
        <v>5176</v>
      </c>
      <c r="B272" s="38" t="s">
        <v>536</v>
      </c>
      <c r="C272" s="39" t="s">
        <v>537</v>
      </c>
      <c r="D272" s="4"/>
      <c r="E272" s="4">
        <v>0</v>
      </c>
    </row>
    <row r="273">
      <c r="A273" s="37">
        <v>5177</v>
      </c>
      <c r="B273" s="48" t="s">
        <v>538</v>
      </c>
      <c r="C273" s="39" t="s">
        <v>539</v>
      </c>
      <c r="D273" s="4"/>
      <c r="E273" s="4">
        <v>0</v>
      </c>
    </row>
    <row r="274" s="71" customFormat="1" ht="24">
      <c r="A274" s="37">
        <v>53</v>
      </c>
      <c r="B274" s="38" t="s">
        <v>540</v>
      </c>
      <c r="C274" s="39" t="s">
        <v>541</v>
      </c>
      <c r="D274" s="3">
        <f>D275+D279+D281+D284</f>
        <v>0</v>
      </c>
      <c r="E274" s="3">
        <f>E275+E279+E281+E284</f>
        <v>0</v>
      </c>
    </row>
    <row r="275" s="71" customFormat="1" ht="24">
      <c r="A275" s="37">
        <v>531</v>
      </c>
      <c r="B275" s="48" t="s">
        <v>542</v>
      </c>
      <c r="C275" s="39" t="s">
        <v>543</v>
      </c>
      <c r="D275" s="3">
        <f>SUM(D276:D278)</f>
        <v>0</v>
      </c>
      <c r="E275" s="3">
        <f>SUM(E276:E278)</f>
        <v>0</v>
      </c>
    </row>
    <row r="276" s="71" customFormat="1" ht="12.75" customHeight="1">
      <c r="A276" s="37">
        <v>5312</v>
      </c>
      <c r="B276" s="38" t="s">
        <v>544</v>
      </c>
      <c r="C276" s="39" t="s">
        <v>545</v>
      </c>
      <c r="D276" s="4"/>
      <c r="E276" s="4">
        <v>0</v>
      </c>
    </row>
    <row r="277" s="71" customFormat="1" ht="12.75" customHeight="1">
      <c r="A277" s="37">
        <v>5313</v>
      </c>
      <c r="B277" s="38" t="s">
        <v>546</v>
      </c>
      <c r="C277" s="39" t="s">
        <v>547</v>
      </c>
      <c r="D277" s="4"/>
      <c r="E277" s="4">
        <v>0</v>
      </c>
    </row>
    <row r="278" s="71" customFormat="1">
      <c r="A278" s="37">
        <v>5314</v>
      </c>
      <c r="B278" s="38" t="s">
        <v>548</v>
      </c>
      <c r="C278" s="39" t="s">
        <v>549</v>
      </c>
      <c r="D278" s="4"/>
      <c r="E278" s="4">
        <v>0</v>
      </c>
    </row>
    <row r="279" s="71" customFormat="1" ht="24">
      <c r="A279" s="37">
        <v>532</v>
      </c>
      <c r="B279" s="38" t="s">
        <v>550</v>
      </c>
      <c r="C279" s="39" t="s">
        <v>551</v>
      </c>
      <c r="D279" s="3">
        <f>D280</f>
        <v>0</v>
      </c>
      <c r="E279" s="3">
        <f>E280</f>
        <v>0</v>
      </c>
    </row>
    <row r="280" s="71" customFormat="1" ht="12.75" customHeight="1">
      <c r="A280" s="37">
        <v>5321</v>
      </c>
      <c r="B280" s="38" t="s">
        <v>552</v>
      </c>
      <c r="C280" s="39" t="s">
        <v>553</v>
      </c>
      <c r="D280" s="4"/>
      <c r="E280" s="4">
        <v>0</v>
      </c>
    </row>
    <row r="281" s="71" customFormat="1" ht="24">
      <c r="A281" s="37">
        <v>533</v>
      </c>
      <c r="B281" s="38" t="s">
        <v>554</v>
      </c>
      <c r="C281" s="39" t="s">
        <v>555</v>
      </c>
      <c r="D281" s="3">
        <f>SUM(D282:D283)</f>
        <v>0</v>
      </c>
      <c r="E281" s="3">
        <f>SUM(E282:E283)</f>
        <v>0</v>
      </c>
    </row>
    <row r="282" s="71" customFormat="1" ht="24">
      <c r="A282" s="37">
        <v>5331</v>
      </c>
      <c r="B282" s="48" t="s">
        <v>556</v>
      </c>
      <c r="C282" s="39" t="s">
        <v>557</v>
      </c>
      <c r="D282" s="4"/>
      <c r="E282" s="4">
        <v>0</v>
      </c>
    </row>
    <row r="283" s="71" customFormat="1" ht="24">
      <c r="A283" s="37">
        <v>5332</v>
      </c>
      <c r="B283" s="38" t="s">
        <v>558</v>
      </c>
      <c r="C283" s="39" t="s">
        <v>559</v>
      </c>
      <c r="D283" s="4"/>
      <c r="E283" s="4">
        <v>0</v>
      </c>
    </row>
    <row r="284" s="71" customFormat="1" ht="24">
      <c r="A284" s="53">
        <v>534</v>
      </c>
      <c r="B284" s="38" t="s">
        <v>560</v>
      </c>
      <c r="C284" s="54" t="s">
        <v>561</v>
      </c>
      <c r="D284" s="3">
        <f>SUM(D285:D286)</f>
        <v>0</v>
      </c>
      <c r="E284" s="3">
        <f>SUM(E285:E286)</f>
        <v>0</v>
      </c>
    </row>
    <row r="285" s="71" customFormat="1" ht="24">
      <c r="A285" s="37">
        <v>5341</v>
      </c>
      <c r="B285" s="38" t="s">
        <v>562</v>
      </c>
      <c r="C285" s="39" t="s">
        <v>563</v>
      </c>
      <c r="D285" s="4"/>
      <c r="E285" s="4">
        <v>0</v>
      </c>
    </row>
    <row r="286" s="71" customFormat="1" ht="12.75" customHeight="1">
      <c r="A286" s="37">
        <v>5342</v>
      </c>
      <c r="B286" s="38" t="s">
        <v>564</v>
      </c>
      <c r="C286" s="39" t="s">
        <v>565</v>
      </c>
      <c r="D286" s="4"/>
      <c r="E286" s="4">
        <v>0</v>
      </c>
    </row>
    <row r="287" s="71" customFormat="1" ht="24">
      <c r="A287" s="37">
        <v>54</v>
      </c>
      <c r="B287" s="48" t="s">
        <v>566</v>
      </c>
      <c r="C287" s="39" t="s">
        <v>567</v>
      </c>
      <c r="D287" s="3">
        <f>D288+D293+D297+D299+D306+D311</f>
        <v>0</v>
      </c>
      <c r="E287" s="3">
        <f>E288+E293+E297+E299+E306+E311</f>
        <v>0</v>
      </c>
    </row>
    <row r="288" s="71" customFormat="1" ht="24">
      <c r="A288" s="37">
        <v>541</v>
      </c>
      <c r="B288" s="38" t="s">
        <v>568</v>
      </c>
      <c r="C288" s="39" t="s">
        <v>569</v>
      </c>
      <c r="D288" s="3">
        <f>SUM(D289:D292)</f>
        <v>0</v>
      </c>
      <c r="E288" s="3">
        <f>SUM(E289:E292)</f>
        <v>0</v>
      </c>
    </row>
    <row r="289" s="71" customFormat="1" ht="12.75" customHeight="1">
      <c r="A289" s="37">
        <v>5413</v>
      </c>
      <c r="B289" s="38" t="s">
        <v>570</v>
      </c>
      <c r="C289" s="39" t="s">
        <v>571</v>
      </c>
      <c r="D289" s="4"/>
      <c r="E289" s="4">
        <v>0</v>
      </c>
    </row>
    <row r="290" s="71" customFormat="1" ht="12.75" customHeight="1">
      <c r="A290" s="37">
        <v>5414</v>
      </c>
      <c r="B290" s="38" t="s">
        <v>572</v>
      </c>
      <c r="C290" s="39" t="s">
        <v>573</v>
      </c>
      <c r="D290" s="4"/>
      <c r="E290" s="4">
        <v>0</v>
      </c>
    </row>
    <row r="291" s="71" customFormat="1" ht="12.75" customHeight="1">
      <c r="A291" s="37">
        <v>5415</v>
      </c>
      <c r="B291" s="38" t="s">
        <v>574</v>
      </c>
      <c r="C291" s="39" t="s">
        <v>575</v>
      </c>
      <c r="D291" s="4"/>
      <c r="E291" s="4">
        <v>0</v>
      </c>
    </row>
    <row r="292" s="71" customFormat="1" ht="12.75" customHeight="1">
      <c r="A292" s="37">
        <v>5416</v>
      </c>
      <c r="B292" s="38" t="s">
        <v>576</v>
      </c>
      <c r="C292" s="39" t="s">
        <v>577</v>
      </c>
      <c r="D292" s="4"/>
      <c r="E292" s="4">
        <v>0</v>
      </c>
    </row>
    <row r="293" s="71" customFormat="1" ht="24">
      <c r="A293" s="37">
        <v>542</v>
      </c>
      <c r="B293" s="38" t="s">
        <v>578</v>
      </c>
      <c r="C293" s="39" t="s">
        <v>579</v>
      </c>
      <c r="D293" s="3">
        <f>SUM(D294:D296)</f>
        <v>0</v>
      </c>
      <c r="E293" s="3">
        <f>SUM(E294:E296)</f>
        <v>0</v>
      </c>
    </row>
    <row r="294" s="71" customFormat="1" ht="24">
      <c r="A294" s="37">
        <v>5422</v>
      </c>
      <c r="B294" s="38" t="s">
        <v>580</v>
      </c>
      <c r="C294" s="39" t="s">
        <v>581</v>
      </c>
      <c r="D294" s="4"/>
      <c r="E294" s="4">
        <v>0</v>
      </c>
    </row>
    <row r="295" s="71" customFormat="1" ht="24">
      <c r="A295" s="37">
        <v>5423</v>
      </c>
      <c r="B295" s="38" t="s">
        <v>582</v>
      </c>
      <c r="C295" s="39" t="s">
        <v>583</v>
      </c>
      <c r="D295" s="4"/>
      <c r="E295" s="4">
        <v>0</v>
      </c>
    </row>
    <row r="296" s="71" customFormat="1" ht="24">
      <c r="A296" s="37">
        <v>5424</v>
      </c>
      <c r="B296" s="38" t="s">
        <v>584</v>
      </c>
      <c r="C296" s="39" t="s">
        <v>585</v>
      </c>
      <c r="D296" s="4"/>
      <c r="E296" s="4">
        <v>0</v>
      </c>
    </row>
    <row r="297" s="71" customFormat="1" ht="24">
      <c r="A297" s="37">
        <v>543</v>
      </c>
      <c r="B297" s="38" t="s">
        <v>586</v>
      </c>
      <c r="C297" s="39" t="s">
        <v>587</v>
      </c>
      <c r="D297" s="3">
        <f>D298</f>
        <v>0</v>
      </c>
      <c r="E297" s="3">
        <f>E298</f>
        <v>0</v>
      </c>
    </row>
    <row r="298" s="71" customFormat="1" ht="24">
      <c r="A298" s="37">
        <v>5431</v>
      </c>
      <c r="B298" s="38" t="s">
        <v>588</v>
      </c>
      <c r="C298" s="39" t="s">
        <v>589</v>
      </c>
      <c r="D298" s="4"/>
      <c r="E298" s="4">
        <v>0</v>
      </c>
    </row>
    <row r="299" s="71" customFormat="1" ht="24">
      <c r="A299" s="37">
        <v>544</v>
      </c>
      <c r="B299" s="38" t="s">
        <v>590</v>
      </c>
      <c r="C299" s="39" t="s">
        <v>591</v>
      </c>
      <c r="D299" s="3">
        <f>SUM(D300:D305)</f>
        <v>0</v>
      </c>
      <c r="E299" s="3">
        <f>SUM(E300:E305)</f>
        <v>0</v>
      </c>
    </row>
    <row r="300" s="71" customFormat="1" ht="24">
      <c r="A300" s="37">
        <v>5443</v>
      </c>
      <c r="B300" s="38" t="s">
        <v>592</v>
      </c>
      <c r="C300" s="39" t="s">
        <v>593</v>
      </c>
      <c r="D300" s="4"/>
      <c r="E300" s="4">
        <v>0</v>
      </c>
    </row>
    <row r="301" s="71" customFormat="1" ht="24">
      <c r="A301" s="37">
        <v>5444</v>
      </c>
      <c r="B301" s="48" t="s">
        <v>594</v>
      </c>
      <c r="C301" s="39" t="s">
        <v>595</v>
      </c>
      <c r="D301" s="4"/>
      <c r="E301" s="4">
        <v>0</v>
      </c>
    </row>
    <row r="302" s="71" customFormat="1" ht="24">
      <c r="A302" s="53">
        <v>5445</v>
      </c>
      <c r="B302" s="38" t="s">
        <v>596</v>
      </c>
      <c r="C302" s="54" t="s">
        <v>597</v>
      </c>
      <c r="D302" s="4"/>
      <c r="E302" s="4">
        <v>0</v>
      </c>
    </row>
    <row r="303" s="71" customFormat="1" ht="12.75" customHeight="1">
      <c r="A303" s="37">
        <v>5446</v>
      </c>
      <c r="B303" s="38" t="s">
        <v>598</v>
      </c>
      <c r="C303" s="39" t="s">
        <v>599</v>
      </c>
      <c r="D303" s="4"/>
      <c r="E303" s="4">
        <v>0</v>
      </c>
    </row>
    <row r="304" s="71" customFormat="1" ht="24">
      <c r="A304" s="37">
        <v>5447</v>
      </c>
      <c r="B304" s="38" t="s">
        <v>600</v>
      </c>
      <c r="C304" s="39" t="s">
        <v>601</v>
      </c>
      <c r="D304" s="4"/>
      <c r="E304" s="4">
        <v>0</v>
      </c>
    </row>
    <row r="305" s="71" customFormat="1" ht="24">
      <c r="A305" s="37">
        <v>5448</v>
      </c>
      <c r="B305" s="38" t="s">
        <v>602</v>
      </c>
      <c r="C305" s="39" t="s">
        <v>603</v>
      </c>
      <c r="D305" s="4"/>
      <c r="E305" s="4">
        <v>0</v>
      </c>
    </row>
    <row r="306" s="71" customFormat="1" ht="24">
      <c r="A306" s="37">
        <v>545</v>
      </c>
      <c r="B306" s="38" t="s">
        <v>604</v>
      </c>
      <c r="C306" s="39" t="s">
        <v>605</v>
      </c>
      <c r="D306" s="3">
        <f>SUM(D307:D310)</f>
        <v>0</v>
      </c>
      <c r="E306" s="3">
        <f>SUM(E307:E310)</f>
        <v>0</v>
      </c>
    </row>
    <row r="307" s="71" customFormat="1" ht="24">
      <c r="A307" s="37">
        <v>5453</v>
      </c>
      <c r="B307" s="48" t="s">
        <v>606</v>
      </c>
      <c r="C307" s="39" t="s">
        <v>607</v>
      </c>
      <c r="D307" s="4"/>
      <c r="E307" s="4">
        <v>0</v>
      </c>
    </row>
    <row r="308" s="71" customFormat="1" ht="12.75" customHeight="1">
      <c r="A308" s="37">
        <v>5454</v>
      </c>
      <c r="B308" s="38" t="s">
        <v>608</v>
      </c>
      <c r="C308" s="39" t="s">
        <v>609</v>
      </c>
      <c r="D308" s="4"/>
      <c r="E308" s="4">
        <v>0</v>
      </c>
    </row>
    <row r="309" s="71" customFormat="1" ht="12.75" customHeight="1">
      <c r="A309" s="37">
        <v>5455</v>
      </c>
      <c r="B309" s="38" t="s">
        <v>610</v>
      </c>
      <c r="C309" s="39" t="s">
        <v>611</v>
      </c>
      <c r="D309" s="4"/>
      <c r="E309" s="4">
        <v>0</v>
      </c>
    </row>
    <row r="310" s="71" customFormat="1" ht="12.75" customHeight="1">
      <c r="A310" s="37">
        <v>5456</v>
      </c>
      <c r="B310" s="38" t="s">
        <v>612</v>
      </c>
      <c r="C310" s="39" t="s">
        <v>613</v>
      </c>
      <c r="D310" s="4"/>
      <c r="E310" s="4">
        <v>0</v>
      </c>
    </row>
    <row r="311" s="71" customFormat="1" ht="24">
      <c r="A311" s="37">
        <v>547</v>
      </c>
      <c r="B311" s="38" t="s">
        <v>614</v>
      </c>
      <c r="C311" s="39" t="s">
        <v>615</v>
      </c>
      <c r="D311" s="3">
        <f>SUM(D312:D318)</f>
        <v>0</v>
      </c>
      <c r="E311" s="3">
        <f>SUM(E312:E318)</f>
        <v>0</v>
      </c>
    </row>
    <row r="312" s="71" customFormat="1" ht="12.75" customHeight="1">
      <c r="A312" s="37">
        <v>5471</v>
      </c>
      <c r="B312" s="38" t="s">
        <v>616</v>
      </c>
      <c r="C312" s="39" t="s">
        <v>617</v>
      </c>
      <c r="D312" s="4"/>
      <c r="E312" s="4">
        <v>0</v>
      </c>
    </row>
    <row r="313" s="71" customFormat="1" ht="12.75" customHeight="1">
      <c r="A313" s="37">
        <v>5472</v>
      </c>
      <c r="B313" s="38" t="s">
        <v>618</v>
      </c>
      <c r="C313" s="39" t="s">
        <v>619</v>
      </c>
      <c r="D313" s="4"/>
      <c r="E313" s="4">
        <v>0</v>
      </c>
    </row>
    <row r="314" s="71" customFormat="1" ht="12.75" customHeight="1">
      <c r="A314" s="37">
        <v>5473</v>
      </c>
      <c r="B314" s="38" t="s">
        <v>620</v>
      </c>
      <c r="C314" s="39" t="s">
        <v>621</v>
      </c>
      <c r="D314" s="4"/>
      <c r="E314" s="4">
        <v>0</v>
      </c>
    </row>
    <row r="315" s="71" customFormat="1" ht="12.75" customHeight="1">
      <c r="A315" s="37">
        <v>5474</v>
      </c>
      <c r="B315" s="38" t="s">
        <v>622</v>
      </c>
      <c r="C315" s="39" t="s">
        <v>623</v>
      </c>
      <c r="D315" s="4"/>
      <c r="E315" s="4">
        <v>0</v>
      </c>
    </row>
    <row r="316" s="71" customFormat="1" ht="12.75" customHeight="1">
      <c r="A316" s="37">
        <v>5475</v>
      </c>
      <c r="B316" s="38" t="s">
        <v>624</v>
      </c>
      <c r="C316" s="39" t="s">
        <v>625</v>
      </c>
      <c r="D316" s="4"/>
      <c r="E316" s="4">
        <v>0</v>
      </c>
    </row>
    <row r="317" s="71" customFormat="1" ht="24">
      <c r="A317" s="37">
        <v>5476</v>
      </c>
      <c r="B317" s="38" t="s">
        <v>626</v>
      </c>
      <c r="C317" s="39" t="s">
        <v>627</v>
      </c>
      <c r="D317" s="4"/>
      <c r="E317" s="4">
        <v>0</v>
      </c>
    </row>
    <row r="318" s="71" customFormat="1" ht="24">
      <c r="A318" s="37">
        <v>5477</v>
      </c>
      <c r="B318" s="38" t="s">
        <v>628</v>
      </c>
      <c r="C318" s="39" t="s">
        <v>629</v>
      </c>
      <c r="D318" s="4"/>
      <c r="E318" s="4">
        <v>0</v>
      </c>
    </row>
    <row r="319" s="71" customFormat="1" ht="45">
      <c r="A319" s="126" t="s">
        <v>630</v>
      </c>
      <c r="B319" s="127"/>
      <c r="C319" s="94"/>
      <c r="D319" s="7" t="s">
        <v>631</v>
      </c>
      <c r="E319" s="7" t="s">
        <v>632</v>
      </c>
    </row>
    <row r="320" ht="24">
      <c r="A320" s="34" t="s">
        <v>633</v>
      </c>
      <c r="B320" s="35" t="s">
        <v>747</v>
      </c>
      <c r="C320" s="36" t="s">
        <v>633</v>
      </c>
      <c r="D320" s="3">
        <f>SUM(D321:D324)</f>
        <v>0</v>
      </c>
      <c r="E320" s="3">
        <f>SUM(E321:E324)</f>
        <v>0</v>
      </c>
      <c r="F320" s="71"/>
    </row>
    <row r="321" ht="12.75" customHeight="1">
      <c r="A321" s="34">
        <v>96321</v>
      </c>
      <c r="B321" s="35" t="s">
        <v>634</v>
      </c>
      <c r="C321" s="36">
        <v>96321</v>
      </c>
      <c r="D321" s="8">
        <v>0</v>
      </c>
      <c r="E321" s="8">
        <v>0</v>
      </c>
      <c r="F321" s="71"/>
    </row>
    <row r="322" ht="12.75" customHeight="1">
      <c r="A322" s="34">
        <v>96322</v>
      </c>
      <c r="B322" s="35" t="s">
        <v>635</v>
      </c>
      <c r="C322" s="36">
        <v>96322</v>
      </c>
      <c r="D322" s="8">
        <v>0</v>
      </c>
      <c r="E322" s="8">
        <v>0</v>
      </c>
      <c r="F322" s="71"/>
    </row>
    <row r="323" ht="12.75" customHeight="1">
      <c r="A323" s="34">
        <v>96323</v>
      </c>
      <c r="B323" s="35" t="s">
        <v>636</v>
      </c>
      <c r="C323" s="36">
        <v>96323</v>
      </c>
      <c r="D323" s="8">
        <v>0</v>
      </c>
      <c r="E323" s="8">
        <v>0</v>
      </c>
      <c r="F323" s="71"/>
    </row>
    <row r="324" ht="12.75" customHeight="1">
      <c r="A324" s="34">
        <v>96324</v>
      </c>
      <c r="B324" s="35" t="s">
        <v>34</v>
      </c>
      <c r="C324" s="36">
        <v>96324</v>
      </c>
      <c r="D324" s="8">
        <v>0</v>
      </c>
      <c r="E324" s="8">
        <v>0</v>
      </c>
      <c r="F324" s="71"/>
    </row>
    <row r="325" ht="12.75" customHeight="1">
      <c r="A325" s="34" t="s">
        <v>637</v>
      </c>
      <c r="B325" s="35" t="s">
        <v>753</v>
      </c>
      <c r="C325" s="36" t="s">
        <v>637</v>
      </c>
      <c r="D325" s="3">
        <f>SUM(D326:D333)</f>
        <v>0</v>
      </c>
      <c r="E325" s="3">
        <f>SUM(E326:E333)</f>
        <v>0</v>
      </c>
      <c r="F325" s="71"/>
    </row>
    <row r="326">
      <c r="A326" s="34">
        <v>96381</v>
      </c>
      <c r="B326" s="35" t="s">
        <v>41</v>
      </c>
      <c r="C326" s="36">
        <v>96381</v>
      </c>
      <c r="D326" s="9">
        <v>0</v>
      </c>
      <c r="E326" s="97">
        <v>0</v>
      </c>
      <c r="F326" s="71"/>
    </row>
    <row r="327" ht="24">
      <c r="A327" s="34">
        <v>96382</v>
      </c>
      <c r="B327" s="35" t="s">
        <v>51</v>
      </c>
      <c r="C327" s="36">
        <v>96382</v>
      </c>
      <c r="D327" s="9">
        <v>0</v>
      </c>
      <c r="E327" s="97">
        <v>0</v>
      </c>
      <c r="F327" s="71"/>
    </row>
    <row r="328">
      <c r="A328" s="34" t="s">
        <v>638</v>
      </c>
      <c r="B328" s="35" t="s">
        <v>43</v>
      </c>
      <c r="C328" s="36" t="s">
        <v>638</v>
      </c>
      <c r="D328" s="9">
        <v>0</v>
      </c>
      <c r="E328" s="97">
        <v>0</v>
      </c>
      <c r="F328" s="71"/>
    </row>
    <row r="329">
      <c r="A329" s="34" t="s">
        <v>639</v>
      </c>
      <c r="B329" s="35" t="s">
        <v>53</v>
      </c>
      <c r="C329" s="36" t="s">
        <v>639</v>
      </c>
      <c r="D329" s="9">
        <v>0</v>
      </c>
      <c r="E329" s="97">
        <v>0</v>
      </c>
      <c r="F329" s="71"/>
    </row>
    <row r="330" ht="24">
      <c r="A330" s="34">
        <v>96385</v>
      </c>
      <c r="B330" s="35" t="s">
        <v>45</v>
      </c>
      <c r="C330" s="36">
        <v>96385</v>
      </c>
      <c r="D330" s="9">
        <v>0</v>
      </c>
      <c r="E330" s="97">
        <v>0</v>
      </c>
      <c r="F330" s="71"/>
    </row>
    <row r="331" ht="24">
      <c r="A331" s="34">
        <v>96386</v>
      </c>
      <c r="B331" s="35" t="s">
        <v>55</v>
      </c>
      <c r="C331" s="36">
        <v>96386</v>
      </c>
      <c r="D331" s="9">
        <v>0</v>
      </c>
      <c r="E331" s="97">
        <v>0</v>
      </c>
      <c r="F331" s="71"/>
    </row>
    <row r="332" ht="24">
      <c r="A332" s="34">
        <v>96387</v>
      </c>
      <c r="B332" s="35" t="s">
        <v>640</v>
      </c>
      <c r="C332" s="36">
        <v>96387</v>
      </c>
      <c r="D332" s="9">
        <v>0</v>
      </c>
      <c r="E332" s="97">
        <v>0</v>
      </c>
      <c r="F332" s="71"/>
    </row>
    <row r="333" ht="24">
      <c r="A333" s="55">
        <v>96388</v>
      </c>
      <c r="B333" s="56" t="s">
        <v>641</v>
      </c>
      <c r="C333" s="57">
        <v>96388</v>
      </c>
      <c r="D333" s="9">
        <v>0</v>
      </c>
      <c r="E333" s="97">
        <v>0</v>
      </c>
      <c r="F333" s="71"/>
    </row>
    <row r="334" s="75" customFormat="1" ht="37.5" customHeight="1">
      <c r="A334" s="126" t="s">
        <v>642</v>
      </c>
      <c r="B334" s="128"/>
      <c r="C334" s="94"/>
      <c r="D334" s="1" t="s">
        <v>643</v>
      </c>
      <c r="E334" s="96" t="s">
        <v>644</v>
      </c>
    </row>
    <row r="335" s="74" customFormat="1" ht="24">
      <c r="A335" s="34" t="s">
        <v>645</v>
      </c>
      <c r="B335" s="35" t="s">
        <v>646</v>
      </c>
      <c r="C335" s="36" t="s">
        <v>645</v>
      </c>
      <c r="D335" s="9">
        <v>0</v>
      </c>
      <c r="E335" s="97">
        <v>0</v>
      </c>
    </row>
    <row r="336" s="74" customFormat="1" ht="12.75" customHeight="1">
      <c r="A336" s="34" t="s">
        <v>647</v>
      </c>
      <c r="B336" s="35" t="s">
        <v>648</v>
      </c>
      <c r="C336" s="36" t="s">
        <v>647</v>
      </c>
      <c r="D336" s="9">
        <v>0</v>
      </c>
      <c r="E336" s="97">
        <v>0</v>
      </c>
    </row>
    <row r="337" s="74" customFormat="1" ht="24">
      <c r="A337" s="34" t="s">
        <v>649</v>
      </c>
      <c r="B337" s="35" t="s">
        <v>650</v>
      </c>
      <c r="C337" s="36" t="s">
        <v>649</v>
      </c>
      <c r="D337" s="9">
        <v>0</v>
      </c>
      <c r="E337" s="97">
        <v>0</v>
      </c>
    </row>
    <row r="338" s="74" customFormat="1" ht="24">
      <c r="A338" s="34" t="s">
        <v>651</v>
      </c>
      <c r="B338" s="35" t="s">
        <v>785</v>
      </c>
      <c r="C338" s="36" t="s">
        <v>651</v>
      </c>
      <c r="D338" s="3">
        <f>SUM(D339:D346)</f>
        <v>0</v>
      </c>
      <c r="E338" s="3">
        <f>SUM(E339:E346)</f>
        <v>0</v>
      </c>
    </row>
    <row r="339" s="74" customFormat="1" ht="12.75" customHeight="1">
      <c r="A339" s="34" t="s">
        <v>652</v>
      </c>
      <c r="B339" s="35" t="s">
        <v>653</v>
      </c>
      <c r="C339" s="36" t="s">
        <v>652</v>
      </c>
      <c r="D339" s="9">
        <v>0</v>
      </c>
      <c r="E339" s="97">
        <v>0</v>
      </c>
    </row>
    <row r="340" s="74" customFormat="1" ht="12.75" customHeight="1">
      <c r="A340" s="34" t="s">
        <v>654</v>
      </c>
      <c r="B340" s="35" t="s">
        <v>655</v>
      </c>
      <c r="C340" s="36" t="s">
        <v>654</v>
      </c>
      <c r="D340" s="9">
        <v>0</v>
      </c>
      <c r="E340" s="97">
        <v>0</v>
      </c>
    </row>
    <row r="341" s="74" customFormat="1" ht="12.75" customHeight="1">
      <c r="A341" s="34" t="s">
        <v>656</v>
      </c>
      <c r="B341" s="35" t="s">
        <v>657</v>
      </c>
      <c r="C341" s="36" t="s">
        <v>656</v>
      </c>
      <c r="D341" s="9">
        <v>0</v>
      </c>
      <c r="E341" s="97">
        <v>0</v>
      </c>
    </row>
    <row r="342" s="74" customFormat="1" ht="12.75" customHeight="1">
      <c r="A342" s="34" t="s">
        <v>658</v>
      </c>
      <c r="B342" s="35" t="s">
        <v>659</v>
      </c>
      <c r="C342" s="36" t="s">
        <v>658</v>
      </c>
      <c r="D342" s="9">
        <v>0</v>
      </c>
      <c r="E342" s="97">
        <v>0</v>
      </c>
    </row>
    <row r="343" s="74" customFormat="1" ht="12.75" customHeight="1">
      <c r="A343" s="34" t="s">
        <v>660</v>
      </c>
      <c r="B343" s="35" t="s">
        <v>661</v>
      </c>
      <c r="C343" s="36" t="s">
        <v>660</v>
      </c>
      <c r="D343" s="9">
        <v>0</v>
      </c>
      <c r="E343" s="97">
        <v>0</v>
      </c>
    </row>
    <row r="344" s="74" customFormat="1" ht="24">
      <c r="A344" s="34" t="s">
        <v>662</v>
      </c>
      <c r="B344" s="35" t="s">
        <v>663</v>
      </c>
      <c r="C344" s="36" t="s">
        <v>662</v>
      </c>
      <c r="D344" s="9">
        <v>0</v>
      </c>
      <c r="E344" s="97">
        <v>0</v>
      </c>
    </row>
    <row r="345" s="74" customFormat="1" ht="24">
      <c r="A345" s="34" t="s">
        <v>664</v>
      </c>
      <c r="B345" s="35" t="s">
        <v>665</v>
      </c>
      <c r="C345" s="36" t="s">
        <v>664</v>
      </c>
      <c r="D345" s="9">
        <v>0</v>
      </c>
      <c r="E345" s="97">
        <v>0</v>
      </c>
    </row>
    <row r="346" s="74" customFormat="1" ht="12.75" customHeight="1">
      <c r="A346" s="34" t="s">
        <v>666</v>
      </c>
      <c r="B346" s="35" t="s">
        <v>667</v>
      </c>
      <c r="C346" s="36" t="s">
        <v>666</v>
      </c>
      <c r="D346" s="9">
        <v>0</v>
      </c>
      <c r="E346" s="97">
        <v>0</v>
      </c>
    </row>
    <row r="347" s="74" customFormat="1" ht="12.75" customHeight="1">
      <c r="A347" s="34" t="s">
        <v>668</v>
      </c>
      <c r="B347" s="35" t="s">
        <v>786</v>
      </c>
      <c r="C347" s="36" t="s">
        <v>668</v>
      </c>
      <c r="D347" s="3">
        <f>SUM(D348:D351)</f>
        <v>0</v>
      </c>
      <c r="E347" s="98">
        <f>SUM(E348:E351)</f>
        <v>0</v>
      </c>
    </row>
    <row r="348" s="74" customFormat="1" ht="12.75" customHeight="1">
      <c r="A348" s="34" t="s">
        <v>669</v>
      </c>
      <c r="B348" s="35" t="s">
        <v>670</v>
      </c>
      <c r="C348" s="36" t="s">
        <v>669</v>
      </c>
      <c r="D348" s="9">
        <v>0</v>
      </c>
      <c r="E348" s="97">
        <v>0</v>
      </c>
    </row>
    <row r="349" s="74" customFormat="1" ht="12.75" customHeight="1">
      <c r="A349" s="34" t="s">
        <v>671</v>
      </c>
      <c r="B349" s="35" t="s">
        <v>672</v>
      </c>
      <c r="C349" s="36" t="s">
        <v>671</v>
      </c>
      <c r="D349" s="9">
        <v>0</v>
      </c>
      <c r="E349" s="97">
        <v>0</v>
      </c>
    </row>
    <row r="350" s="74" customFormat="1" ht="12.75" customHeight="1">
      <c r="A350" s="34" t="s">
        <v>673</v>
      </c>
      <c r="B350" s="35" t="s">
        <v>674</v>
      </c>
      <c r="C350" s="36" t="s">
        <v>673</v>
      </c>
      <c r="D350" s="9">
        <v>0</v>
      </c>
      <c r="E350" s="97">
        <v>0</v>
      </c>
    </row>
    <row r="351" s="74" customFormat="1" ht="12.75" customHeight="1">
      <c r="A351" s="34" t="s">
        <v>675</v>
      </c>
      <c r="B351" s="35" t="s">
        <v>676</v>
      </c>
      <c r="C351" s="36" t="s">
        <v>675</v>
      </c>
      <c r="D351" s="9">
        <v>0</v>
      </c>
      <c r="E351" s="97">
        <v>0</v>
      </c>
    </row>
    <row r="352" s="76" customFormat="1" ht="24">
      <c r="A352" s="34" t="s">
        <v>677</v>
      </c>
      <c r="B352" s="35" t="s">
        <v>787</v>
      </c>
      <c r="C352" s="36" t="s">
        <v>677</v>
      </c>
      <c r="D352" s="3">
        <f>SUM(D353:D356)</f>
        <v>0</v>
      </c>
      <c r="E352" s="98">
        <f>SUM(E353:E356)</f>
        <v>0</v>
      </c>
    </row>
    <row r="353" s="76" customFormat="1" ht="12.75" customHeight="1">
      <c r="A353" s="34" t="s">
        <v>678</v>
      </c>
      <c r="B353" s="35" t="s">
        <v>679</v>
      </c>
      <c r="C353" s="36" t="s">
        <v>678</v>
      </c>
      <c r="D353" s="9">
        <v>0</v>
      </c>
      <c r="E353" s="97">
        <v>0</v>
      </c>
    </row>
    <row r="354" s="76" customFormat="1" ht="12.75" customHeight="1">
      <c r="A354" s="34" t="s">
        <v>680</v>
      </c>
      <c r="B354" s="35" t="s">
        <v>681</v>
      </c>
      <c r="C354" s="36" t="s">
        <v>680</v>
      </c>
      <c r="D354" s="9">
        <v>0</v>
      </c>
      <c r="E354" s="97">
        <v>0</v>
      </c>
    </row>
    <row r="355" s="76" customFormat="1" ht="12.75" customHeight="1">
      <c r="A355" s="34" t="s">
        <v>682</v>
      </c>
      <c r="B355" s="35" t="s">
        <v>683</v>
      </c>
      <c r="C355" s="36" t="s">
        <v>682</v>
      </c>
      <c r="D355" s="9">
        <v>0</v>
      </c>
      <c r="E355" s="97">
        <v>0</v>
      </c>
    </row>
    <row r="356" s="76" customFormat="1" ht="12.75" customHeight="1">
      <c r="A356" s="34" t="s">
        <v>684</v>
      </c>
      <c r="B356" s="35" t="s">
        <v>685</v>
      </c>
      <c r="C356" s="36" t="s">
        <v>684</v>
      </c>
      <c r="D356" s="9">
        <v>0</v>
      </c>
      <c r="E356" s="97">
        <v>0</v>
      </c>
    </row>
    <row r="357" s="76" customFormat="1" ht="24">
      <c r="A357" s="34" t="s">
        <v>686</v>
      </c>
      <c r="B357" s="35" t="s">
        <v>788</v>
      </c>
      <c r="C357" s="36" t="s">
        <v>686</v>
      </c>
      <c r="D357" s="3">
        <f>SUM(D358:D365)</f>
        <v>0</v>
      </c>
      <c r="E357" s="98">
        <f>SUM(E358:E365)</f>
        <v>0</v>
      </c>
    </row>
    <row r="358" s="76" customFormat="1" ht="24">
      <c r="A358" s="34">
        <v>16381</v>
      </c>
      <c r="B358" s="35" t="s">
        <v>687</v>
      </c>
      <c r="C358" s="36">
        <v>16381</v>
      </c>
      <c r="D358" s="9">
        <v>0</v>
      </c>
      <c r="E358" s="97">
        <v>0</v>
      </c>
    </row>
    <row r="359" s="76" customFormat="1" ht="24">
      <c r="A359" s="34">
        <v>16382</v>
      </c>
      <c r="B359" s="35" t="s">
        <v>688</v>
      </c>
      <c r="C359" s="36">
        <v>16382</v>
      </c>
      <c r="D359" s="9">
        <v>0</v>
      </c>
      <c r="E359" s="97">
        <v>0</v>
      </c>
    </row>
    <row r="360" s="76" customFormat="1" ht="24">
      <c r="A360" s="34" t="s">
        <v>689</v>
      </c>
      <c r="B360" s="35" t="s">
        <v>690</v>
      </c>
      <c r="C360" s="36" t="s">
        <v>689</v>
      </c>
      <c r="D360" s="9">
        <v>0</v>
      </c>
      <c r="E360" s="97">
        <v>0</v>
      </c>
    </row>
    <row r="361" s="76" customFormat="1" ht="24">
      <c r="A361" s="34" t="s">
        <v>691</v>
      </c>
      <c r="B361" s="35" t="s">
        <v>692</v>
      </c>
      <c r="C361" s="36" t="s">
        <v>691</v>
      </c>
      <c r="D361" s="9">
        <v>0</v>
      </c>
      <c r="E361" s="97">
        <v>0</v>
      </c>
    </row>
    <row r="362" s="76" customFormat="1" ht="24">
      <c r="A362" s="34" t="s">
        <v>693</v>
      </c>
      <c r="B362" s="35" t="s">
        <v>694</v>
      </c>
      <c r="C362" s="36" t="s">
        <v>693</v>
      </c>
      <c r="D362" s="9">
        <v>0</v>
      </c>
      <c r="E362" s="97">
        <v>0</v>
      </c>
    </row>
    <row r="363" s="76" customFormat="1" ht="24">
      <c r="A363" s="34" t="s">
        <v>695</v>
      </c>
      <c r="B363" s="35" t="s">
        <v>696</v>
      </c>
      <c r="C363" s="36" t="s">
        <v>695</v>
      </c>
      <c r="D363" s="9">
        <v>0</v>
      </c>
      <c r="E363" s="97">
        <v>0</v>
      </c>
    </row>
    <row r="364" s="76" customFormat="1" ht="24">
      <c r="A364" s="34" t="s">
        <v>697</v>
      </c>
      <c r="B364" s="35" t="s">
        <v>698</v>
      </c>
      <c r="C364" s="36" t="s">
        <v>697</v>
      </c>
      <c r="D364" s="9">
        <v>0</v>
      </c>
      <c r="E364" s="97">
        <v>0</v>
      </c>
    </row>
    <row r="365" s="76" customFormat="1" ht="24">
      <c r="A365" s="34" t="s">
        <v>699</v>
      </c>
      <c r="B365" s="35" t="s">
        <v>700</v>
      </c>
      <c r="C365" s="36" t="s">
        <v>699</v>
      </c>
      <c r="D365" s="9">
        <v>0</v>
      </c>
      <c r="E365" s="97">
        <v>0</v>
      </c>
    </row>
    <row r="366" s="71" customFormat="1">
      <c r="A366" s="34" t="s">
        <v>701</v>
      </c>
      <c r="B366" s="35" t="s">
        <v>702</v>
      </c>
      <c r="C366" s="36" t="s">
        <v>701</v>
      </c>
      <c r="D366" s="9">
        <v>0</v>
      </c>
      <c r="E366" s="97">
        <v>0</v>
      </c>
    </row>
    <row r="367" s="71" customFormat="1" ht="24">
      <c r="A367" s="34">
        <v>2368</v>
      </c>
      <c r="B367" s="35" t="s">
        <v>789</v>
      </c>
      <c r="C367" s="36">
        <v>2368</v>
      </c>
      <c r="D367" s="3">
        <f>SUM(D368:D369)</f>
        <v>0</v>
      </c>
      <c r="E367" s="98">
        <f>SUM(E368:E369)</f>
        <v>0</v>
      </c>
    </row>
    <row r="368" s="71" customFormat="1" ht="12.75" customHeight="1">
      <c r="A368" s="34">
        <v>23681</v>
      </c>
      <c r="B368" s="35" t="s">
        <v>703</v>
      </c>
      <c r="C368" s="39">
        <v>23681</v>
      </c>
      <c r="D368" s="9">
        <v>0</v>
      </c>
      <c r="E368" s="97">
        <v>0</v>
      </c>
    </row>
    <row r="369" s="71" customFormat="1" ht="12.75" customHeight="1">
      <c r="A369" s="34">
        <v>23682</v>
      </c>
      <c r="B369" s="35" t="s">
        <v>704</v>
      </c>
      <c r="C369" s="39">
        <v>23682</v>
      </c>
      <c r="D369" s="9">
        <v>0</v>
      </c>
      <c r="E369" s="97">
        <v>0</v>
      </c>
    </row>
    <row r="370" s="77" customFormat="1" ht="12.75" customHeight="1">
      <c r="A370" s="34" t="s">
        <v>705</v>
      </c>
      <c r="B370" s="35" t="s">
        <v>706</v>
      </c>
      <c r="C370" s="36" t="s">
        <v>705</v>
      </c>
      <c r="D370" s="9">
        <v>0</v>
      </c>
      <c r="E370" s="97">
        <v>0</v>
      </c>
    </row>
    <row r="371" s="77" customFormat="1" ht="12.75" customHeight="1">
      <c r="A371" s="34" t="s">
        <v>707</v>
      </c>
      <c r="B371" s="35" t="s">
        <v>790</v>
      </c>
      <c r="C371" s="36" t="s">
        <v>707</v>
      </c>
      <c r="D371" s="3">
        <f>D372+D374</f>
        <v>0</v>
      </c>
      <c r="E371" s="98">
        <f>E372+E374</f>
        <v>0</v>
      </c>
    </row>
    <row r="372" s="78" customFormat="1" ht="12.75" customHeight="1">
      <c r="A372" s="34" t="s">
        <v>708</v>
      </c>
      <c r="B372" s="35" t="s">
        <v>791</v>
      </c>
      <c r="C372" s="36" t="s">
        <v>708</v>
      </c>
      <c r="D372" s="3">
        <f>D373</f>
        <v>0</v>
      </c>
      <c r="E372" s="3">
        <f>E373</f>
        <v>0</v>
      </c>
    </row>
    <row r="373" s="76" customFormat="1" ht="12.75" customHeight="1">
      <c r="A373" s="34">
        <v>27511</v>
      </c>
      <c r="B373" s="35" t="s">
        <v>709</v>
      </c>
      <c r="C373" s="39">
        <v>27511</v>
      </c>
      <c r="D373" s="9">
        <v>0</v>
      </c>
      <c r="E373" s="97">
        <v>0</v>
      </c>
    </row>
    <row r="374" s="77" customFormat="1" ht="24">
      <c r="A374" s="34" t="s">
        <v>710</v>
      </c>
      <c r="B374" s="35" t="s">
        <v>792</v>
      </c>
      <c r="C374" s="39" t="s">
        <v>710</v>
      </c>
      <c r="D374" s="3">
        <f>SUM(D375:D382)</f>
        <v>0</v>
      </c>
      <c r="E374" s="98">
        <f>SUM(E375:E382)</f>
        <v>0</v>
      </c>
    </row>
    <row r="375" s="76" customFormat="1" ht="12.75" customHeight="1">
      <c r="A375" s="34">
        <v>27521</v>
      </c>
      <c r="B375" s="45" t="s">
        <v>711</v>
      </c>
      <c r="C375" s="39">
        <v>27521</v>
      </c>
      <c r="D375" s="9">
        <v>0</v>
      </c>
      <c r="E375" s="97">
        <v>0</v>
      </c>
    </row>
    <row r="376" s="76" customFormat="1" ht="12.75" customHeight="1">
      <c r="A376" s="34">
        <v>27522</v>
      </c>
      <c r="B376" s="45" t="s">
        <v>712</v>
      </c>
      <c r="C376" s="39">
        <v>27522</v>
      </c>
      <c r="D376" s="9">
        <v>0</v>
      </c>
      <c r="E376" s="97">
        <v>0</v>
      </c>
    </row>
    <row r="377" s="76" customFormat="1" ht="12.75" customHeight="1">
      <c r="A377" s="34">
        <v>27523</v>
      </c>
      <c r="B377" s="45" t="s">
        <v>713</v>
      </c>
      <c r="C377" s="39">
        <v>27523</v>
      </c>
      <c r="D377" s="9">
        <v>0</v>
      </c>
      <c r="E377" s="97">
        <v>0</v>
      </c>
    </row>
    <row r="378" s="76" customFormat="1" ht="12.75" customHeight="1">
      <c r="A378" s="34">
        <v>27524</v>
      </c>
      <c r="B378" s="45" t="s">
        <v>714</v>
      </c>
      <c r="C378" s="39">
        <v>27524</v>
      </c>
      <c r="D378" s="9">
        <v>0</v>
      </c>
      <c r="E378" s="97">
        <v>0</v>
      </c>
    </row>
    <row r="379" s="76" customFormat="1" ht="12.75" customHeight="1">
      <c r="A379" s="34">
        <v>27525</v>
      </c>
      <c r="B379" s="45" t="s">
        <v>715</v>
      </c>
      <c r="C379" s="39">
        <v>27525</v>
      </c>
      <c r="D379" s="9">
        <v>0</v>
      </c>
      <c r="E379" s="97">
        <v>0</v>
      </c>
    </row>
    <row r="380" s="76" customFormat="1" ht="24">
      <c r="A380" s="34">
        <v>27526</v>
      </c>
      <c r="B380" s="45" t="s">
        <v>716</v>
      </c>
      <c r="C380" s="39">
        <v>27526</v>
      </c>
      <c r="D380" s="9">
        <v>0</v>
      </c>
      <c r="E380" s="97">
        <v>0</v>
      </c>
    </row>
    <row r="381" s="76" customFormat="1">
      <c r="A381" s="34">
        <v>27527</v>
      </c>
      <c r="B381" s="45" t="s">
        <v>717</v>
      </c>
      <c r="C381" s="39">
        <v>27527</v>
      </c>
      <c r="D381" s="9">
        <v>0</v>
      </c>
      <c r="E381" s="97">
        <v>0</v>
      </c>
    </row>
    <row r="382" s="76" customFormat="1" ht="12.75" customHeight="1">
      <c r="A382" s="34">
        <v>27528</v>
      </c>
      <c r="B382" s="45" t="s">
        <v>718</v>
      </c>
      <c r="C382" s="39">
        <v>27528</v>
      </c>
      <c r="D382" s="9">
        <v>0</v>
      </c>
      <c r="E382" s="97">
        <v>0</v>
      </c>
    </row>
    <row r="383" s="79" customFormat="1" ht="12.75" customHeight="1">
      <c r="A383" s="34">
        <v>27611</v>
      </c>
      <c r="B383" s="45" t="s">
        <v>719</v>
      </c>
      <c r="C383" s="36">
        <v>27611</v>
      </c>
      <c r="D383" s="9">
        <v>0</v>
      </c>
      <c r="E383" s="97">
        <v>0</v>
      </c>
    </row>
    <row r="384" s="79" customFormat="1" ht="12.75" customHeight="1">
      <c r="A384" s="34" t="s">
        <v>720</v>
      </c>
      <c r="B384" s="45" t="s">
        <v>721</v>
      </c>
      <c r="C384" s="36" t="s">
        <v>720</v>
      </c>
      <c r="D384" s="9">
        <v>0</v>
      </c>
      <c r="E384" s="97">
        <v>0</v>
      </c>
    </row>
    <row r="385" s="71" customFormat="1" ht="24">
      <c r="A385" s="34">
        <v>9367</v>
      </c>
      <c r="B385" s="35" t="s">
        <v>793</v>
      </c>
      <c r="C385" s="36">
        <v>9367</v>
      </c>
      <c r="D385" s="3">
        <f>SUM(D386:D394)</f>
        <v>0</v>
      </c>
      <c r="E385" s="98">
        <f>SUM(E386:E394)</f>
        <v>0</v>
      </c>
    </row>
    <row r="386" s="71" customFormat="1" ht="24">
      <c r="A386" s="34">
        <v>93671</v>
      </c>
      <c r="B386" s="35" t="s">
        <v>722</v>
      </c>
      <c r="C386" s="36">
        <v>93671</v>
      </c>
      <c r="D386" s="9">
        <v>0</v>
      </c>
      <c r="E386" s="97">
        <v>0</v>
      </c>
    </row>
    <row r="387" s="71" customFormat="1" ht="24">
      <c r="A387" s="34">
        <v>93672</v>
      </c>
      <c r="B387" s="35" t="s">
        <v>723</v>
      </c>
      <c r="C387" s="36">
        <v>93672</v>
      </c>
      <c r="D387" s="9">
        <v>0</v>
      </c>
      <c r="E387" s="97">
        <v>0</v>
      </c>
    </row>
    <row r="388" s="71" customFormat="1" ht="24">
      <c r="A388" s="34">
        <v>93673</v>
      </c>
      <c r="B388" s="35" t="s">
        <v>724</v>
      </c>
      <c r="C388" s="36">
        <v>93673</v>
      </c>
      <c r="D388" s="9">
        <v>0</v>
      </c>
      <c r="E388" s="97">
        <v>0</v>
      </c>
    </row>
    <row r="389" s="71" customFormat="1" ht="24">
      <c r="A389" s="34">
        <v>93674</v>
      </c>
      <c r="B389" s="35" t="s">
        <v>725</v>
      </c>
      <c r="C389" s="36">
        <v>93674</v>
      </c>
      <c r="D389" s="9">
        <v>0</v>
      </c>
      <c r="E389" s="97">
        <v>0</v>
      </c>
    </row>
    <row r="390" s="71" customFormat="1" ht="24">
      <c r="A390" s="34">
        <v>93675</v>
      </c>
      <c r="B390" s="35" t="s">
        <v>726</v>
      </c>
      <c r="C390" s="36">
        <v>93675</v>
      </c>
      <c r="D390" s="9">
        <v>0</v>
      </c>
      <c r="E390" s="97">
        <v>0</v>
      </c>
    </row>
    <row r="391" s="71" customFormat="1" ht="24">
      <c r="A391" s="34">
        <v>93676</v>
      </c>
      <c r="B391" s="35" t="s">
        <v>727</v>
      </c>
      <c r="C391" s="36">
        <v>93676</v>
      </c>
      <c r="D391" s="9">
        <v>0</v>
      </c>
      <c r="E391" s="97">
        <v>0</v>
      </c>
    </row>
    <row r="392" s="71" customFormat="1" ht="24">
      <c r="A392" s="34">
        <v>93677</v>
      </c>
      <c r="B392" s="35" t="s">
        <v>728</v>
      </c>
      <c r="C392" s="36">
        <v>93677</v>
      </c>
      <c r="D392" s="9">
        <v>0</v>
      </c>
      <c r="E392" s="97">
        <v>0</v>
      </c>
    </row>
    <row r="393" s="71" customFormat="1" ht="24">
      <c r="A393" s="34">
        <v>93678</v>
      </c>
      <c r="B393" s="35" t="s">
        <v>729</v>
      </c>
      <c r="C393" s="36">
        <v>93678</v>
      </c>
      <c r="D393" s="9">
        <v>0</v>
      </c>
      <c r="E393" s="97">
        <v>0</v>
      </c>
    </row>
    <row r="394" s="71" customFormat="1" ht="24">
      <c r="A394" s="34">
        <v>93679</v>
      </c>
      <c r="B394" s="35" t="s">
        <v>730</v>
      </c>
      <c r="C394" s="36">
        <v>93679</v>
      </c>
      <c r="D394" s="9">
        <v>0</v>
      </c>
      <c r="E394" s="97">
        <v>0</v>
      </c>
    </row>
    <row r="395" s="78" customFormat="1" ht="24">
      <c r="A395" s="34">
        <v>9368</v>
      </c>
      <c r="B395" s="35" t="s">
        <v>731</v>
      </c>
      <c r="C395" s="36">
        <v>9368</v>
      </c>
      <c r="D395" s="3">
        <f>SUM(D396:D404)</f>
        <v>0</v>
      </c>
      <c r="E395" s="98">
        <f>SUM(E396:E404)</f>
        <v>0</v>
      </c>
    </row>
    <row r="396" s="71" customFormat="1" ht="24">
      <c r="A396" s="34">
        <v>93681</v>
      </c>
      <c r="B396" s="35" t="s">
        <v>732</v>
      </c>
      <c r="C396" s="36">
        <v>93681</v>
      </c>
      <c r="D396" s="9">
        <v>0</v>
      </c>
      <c r="E396" s="97">
        <v>0</v>
      </c>
    </row>
    <row r="397" s="71" customFormat="1" ht="24">
      <c r="A397" s="34">
        <v>93682</v>
      </c>
      <c r="B397" s="35" t="s">
        <v>733</v>
      </c>
      <c r="C397" s="36">
        <v>93682</v>
      </c>
      <c r="D397" s="9">
        <v>0</v>
      </c>
      <c r="E397" s="97">
        <v>0</v>
      </c>
    </row>
    <row r="398" s="71" customFormat="1" ht="24">
      <c r="A398" s="34">
        <v>93683</v>
      </c>
      <c r="B398" s="35" t="s">
        <v>734</v>
      </c>
      <c r="C398" s="36">
        <v>93683</v>
      </c>
      <c r="D398" s="9">
        <v>0</v>
      </c>
      <c r="E398" s="97">
        <v>0</v>
      </c>
    </row>
    <row r="399" s="71" customFormat="1" ht="24">
      <c r="A399" s="34">
        <v>93684</v>
      </c>
      <c r="B399" s="35" t="s">
        <v>735</v>
      </c>
      <c r="C399" s="36">
        <v>93684</v>
      </c>
      <c r="D399" s="9">
        <v>0</v>
      </c>
      <c r="E399" s="97">
        <v>0</v>
      </c>
    </row>
    <row r="400" s="71" customFormat="1" ht="24">
      <c r="A400" s="34">
        <v>93685</v>
      </c>
      <c r="B400" s="35" t="s">
        <v>736</v>
      </c>
      <c r="C400" s="36">
        <v>93685</v>
      </c>
      <c r="D400" s="9">
        <v>0</v>
      </c>
      <c r="E400" s="97">
        <v>0</v>
      </c>
    </row>
    <row r="401" s="71" customFormat="1" ht="24">
      <c r="A401" s="34">
        <v>93686</v>
      </c>
      <c r="B401" s="35" t="s">
        <v>737</v>
      </c>
      <c r="C401" s="36">
        <v>93686</v>
      </c>
      <c r="D401" s="9">
        <v>0</v>
      </c>
      <c r="E401" s="97">
        <v>0</v>
      </c>
    </row>
    <row r="402" s="71" customFormat="1" ht="24">
      <c r="A402" s="34">
        <v>93687</v>
      </c>
      <c r="B402" s="35" t="s">
        <v>738</v>
      </c>
      <c r="C402" s="36">
        <v>93687</v>
      </c>
      <c r="D402" s="9">
        <v>0</v>
      </c>
      <c r="E402" s="97">
        <v>0</v>
      </c>
    </row>
    <row r="403" s="71" customFormat="1" ht="24">
      <c r="A403" s="34">
        <v>93688</v>
      </c>
      <c r="B403" s="35" t="s">
        <v>739</v>
      </c>
      <c r="C403" s="36">
        <v>93688</v>
      </c>
      <c r="D403" s="9">
        <v>0</v>
      </c>
      <c r="E403" s="97">
        <v>0</v>
      </c>
    </row>
    <row r="404" s="71" customFormat="1" ht="24">
      <c r="A404" s="34">
        <v>93689</v>
      </c>
      <c r="B404" s="35" t="s">
        <v>740</v>
      </c>
      <c r="C404" s="36">
        <v>93689</v>
      </c>
      <c r="D404" s="9">
        <v>0</v>
      </c>
      <c r="E404" s="97">
        <v>0</v>
      </c>
    </row>
    <row r="405" s="77" customFormat="1">
      <c r="A405" s="34">
        <v>9631</v>
      </c>
      <c r="B405" s="35" t="s">
        <v>741</v>
      </c>
      <c r="C405" s="36">
        <v>9631</v>
      </c>
      <c r="D405" s="3">
        <f>SUM(D406:D409)</f>
        <v>0</v>
      </c>
      <c r="E405" s="98">
        <f>SUM(E406:E409)</f>
        <v>0</v>
      </c>
    </row>
    <row r="406" s="71" customFormat="1">
      <c r="A406" s="34">
        <v>96311</v>
      </c>
      <c r="B406" s="35" t="s">
        <v>742</v>
      </c>
      <c r="C406" s="36">
        <v>96311</v>
      </c>
      <c r="D406" s="9">
        <v>0</v>
      </c>
      <c r="E406" s="97">
        <v>0</v>
      </c>
    </row>
    <row r="407" s="71" customFormat="1">
      <c r="A407" s="34">
        <v>96312</v>
      </c>
      <c r="B407" s="35" t="s">
        <v>24</v>
      </c>
      <c r="C407" s="36">
        <v>96312</v>
      </c>
      <c r="D407" s="9">
        <v>0</v>
      </c>
      <c r="E407" s="97">
        <v>0</v>
      </c>
    </row>
    <row r="408" s="71" customFormat="1">
      <c r="A408" s="34">
        <v>96313</v>
      </c>
      <c r="B408" s="35" t="s">
        <v>20</v>
      </c>
      <c r="C408" s="36">
        <v>96313</v>
      </c>
      <c r="D408" s="9">
        <v>0</v>
      </c>
      <c r="E408" s="97">
        <v>0</v>
      </c>
    </row>
    <row r="409" s="71" customFormat="1">
      <c r="A409" s="34">
        <v>96314</v>
      </c>
      <c r="B409" s="35" t="s">
        <v>743</v>
      </c>
      <c r="C409" s="36">
        <v>96314</v>
      </c>
      <c r="D409" s="9">
        <v>0</v>
      </c>
      <c r="E409" s="97">
        <v>0</v>
      </c>
    </row>
    <row r="410" s="71" customFormat="1" ht="24">
      <c r="A410" s="34" t="s">
        <v>633</v>
      </c>
      <c r="B410" s="35" t="s">
        <v>794</v>
      </c>
      <c r="C410" s="36" t="s">
        <v>748</v>
      </c>
      <c r="D410" s="3">
        <f>SUM(D411:D414)</f>
        <v>0</v>
      </c>
      <c r="E410" s="98">
        <f>SUM(E411:E414)</f>
        <v>0</v>
      </c>
    </row>
    <row r="411" s="71" customFormat="1">
      <c r="A411" s="34">
        <v>96321</v>
      </c>
      <c r="B411" s="35" t="s">
        <v>634</v>
      </c>
      <c r="C411" s="36" t="s">
        <v>749</v>
      </c>
      <c r="D411" s="9">
        <v>0</v>
      </c>
      <c r="E411" s="97">
        <v>0</v>
      </c>
    </row>
    <row r="412" s="71" customFormat="1">
      <c r="A412" s="34">
        <v>96322</v>
      </c>
      <c r="B412" s="35" t="s">
        <v>635</v>
      </c>
      <c r="C412" s="36" t="s">
        <v>750</v>
      </c>
      <c r="D412" s="9">
        <v>0</v>
      </c>
      <c r="E412" s="97">
        <v>0</v>
      </c>
    </row>
    <row r="413" s="71" customFormat="1">
      <c r="A413" s="34">
        <v>96323</v>
      </c>
      <c r="B413" s="35" t="s">
        <v>636</v>
      </c>
      <c r="C413" s="36" t="s">
        <v>751</v>
      </c>
      <c r="D413" s="9">
        <v>0</v>
      </c>
      <c r="E413" s="97">
        <v>0</v>
      </c>
    </row>
    <row r="414" s="71" customFormat="1">
      <c r="A414" s="34">
        <v>96324</v>
      </c>
      <c r="B414" s="35" t="s">
        <v>34</v>
      </c>
      <c r="C414" s="36" t="s">
        <v>752</v>
      </c>
      <c r="D414" s="9">
        <v>0</v>
      </c>
      <c r="E414" s="97">
        <v>0</v>
      </c>
    </row>
    <row r="415" s="71" customFormat="1" ht="12" customHeight="1">
      <c r="A415" s="34" t="s">
        <v>637</v>
      </c>
      <c r="B415" s="35" t="s">
        <v>795</v>
      </c>
      <c r="C415" s="36" t="s">
        <v>754</v>
      </c>
      <c r="D415" s="3">
        <f>SUM(D416:D423)</f>
        <v>0</v>
      </c>
      <c r="E415" s="98">
        <f>SUM(E416:E423)</f>
        <v>0</v>
      </c>
    </row>
    <row r="416" s="71" customFormat="1">
      <c r="A416" s="34">
        <v>96381</v>
      </c>
      <c r="B416" s="35" t="s">
        <v>41</v>
      </c>
      <c r="C416" s="36" t="s">
        <v>755</v>
      </c>
      <c r="D416" s="9">
        <v>0</v>
      </c>
      <c r="E416" s="97">
        <v>0</v>
      </c>
    </row>
    <row r="417" s="71" customFormat="1" ht="24">
      <c r="A417" s="34">
        <v>96382</v>
      </c>
      <c r="B417" s="35" t="s">
        <v>51</v>
      </c>
      <c r="C417" s="36" t="s">
        <v>756</v>
      </c>
      <c r="D417" s="9">
        <v>0</v>
      </c>
      <c r="E417" s="97">
        <v>0</v>
      </c>
    </row>
    <row r="418" s="71" customFormat="1">
      <c r="A418" s="34" t="s">
        <v>638</v>
      </c>
      <c r="B418" s="35" t="s">
        <v>43</v>
      </c>
      <c r="C418" s="36" t="s">
        <v>757</v>
      </c>
      <c r="D418" s="9">
        <v>0</v>
      </c>
      <c r="E418" s="97">
        <v>0</v>
      </c>
    </row>
    <row r="419" s="71" customFormat="1">
      <c r="A419" s="34" t="s">
        <v>639</v>
      </c>
      <c r="B419" s="35" t="s">
        <v>53</v>
      </c>
      <c r="C419" s="36" t="s">
        <v>758</v>
      </c>
      <c r="D419" s="9">
        <v>0</v>
      </c>
      <c r="E419" s="97">
        <v>0</v>
      </c>
    </row>
    <row r="420" s="71" customFormat="1" ht="24">
      <c r="A420" s="34">
        <v>96385</v>
      </c>
      <c r="B420" s="35" t="s">
        <v>45</v>
      </c>
      <c r="C420" s="36" t="s">
        <v>759</v>
      </c>
      <c r="D420" s="9">
        <v>0</v>
      </c>
      <c r="E420" s="97">
        <v>0</v>
      </c>
    </row>
    <row r="421" s="71" customFormat="1" ht="24">
      <c r="A421" s="34">
        <v>96386</v>
      </c>
      <c r="B421" s="35" t="s">
        <v>55</v>
      </c>
      <c r="C421" s="36" t="s">
        <v>760</v>
      </c>
      <c r="D421" s="9">
        <v>0</v>
      </c>
      <c r="E421" s="97">
        <v>0</v>
      </c>
    </row>
    <row r="422" s="71" customFormat="1" ht="24">
      <c r="A422" s="34">
        <v>96387</v>
      </c>
      <c r="B422" s="35" t="s">
        <v>640</v>
      </c>
      <c r="C422" s="36" t="s">
        <v>761</v>
      </c>
      <c r="D422" s="9">
        <v>0</v>
      </c>
      <c r="E422" s="97">
        <v>0</v>
      </c>
    </row>
    <row r="423" s="71" customFormat="1" ht="24">
      <c r="A423" s="55">
        <v>96388</v>
      </c>
      <c r="B423" s="56" t="s">
        <v>641</v>
      </c>
      <c r="C423" s="57" t="s">
        <v>762</v>
      </c>
      <c r="D423" s="9">
        <v>0</v>
      </c>
      <c r="E423" s="97">
        <v>0</v>
      </c>
    </row>
    <row r="424" ht="36.75" customHeight="1">
      <c r="A424" s="126" t="s">
        <v>744</v>
      </c>
      <c r="B424" s="127"/>
      <c r="C424" s="94"/>
      <c r="D424" s="1" t="s">
        <v>643</v>
      </c>
      <c r="E424" s="96" t="s">
        <v>644</v>
      </c>
    </row>
    <row r="425" s="71" customFormat="1" ht="24">
      <c r="A425" s="37">
        <v>99171</v>
      </c>
      <c r="B425" s="48" t="s">
        <v>745</v>
      </c>
      <c r="C425" s="39">
        <v>99171</v>
      </c>
      <c r="D425" s="4">
        <v>0</v>
      </c>
      <c r="E425" s="99">
        <v>0</v>
      </c>
    </row>
    <row r="426" s="71" customFormat="1" ht="24">
      <c r="A426" s="58">
        <v>99653</v>
      </c>
      <c r="B426" s="59" t="s">
        <v>746</v>
      </c>
      <c r="C426" s="60">
        <v>99653</v>
      </c>
      <c r="D426" s="10">
        <v>0</v>
      </c>
      <c r="E426" s="100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-1E-03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 r:id="flId1"/>
  <headerFooter>
    <oddFooter>&amp;RStranica &amp;P od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0" customWidth="1"/>
    <col min="2" max="2" width="60.140625" style="81" customWidth="1"/>
    <col min="3" max="3" width="8.140625" style="80" customWidth="1"/>
    <col min="4" max="5" width="14.7109375" style="82" customWidth="1"/>
    <col min="6" max="6" width="12.7109375" style="66" customWidth="1"/>
    <col min="7" max="16384" width="14.42578125" style="66"/>
  </cols>
  <sheetData>
    <row r="1" ht="44.25" customHeight="1">
      <c r="A1" s="88" t="s">
        <v>764</v>
      </c>
      <c r="B1" s="122"/>
      <c r="C1" s="83" t="s">
        <v>765</v>
      </c>
      <c r="D1" s="124"/>
      <c r="E1" s="83" t="s">
        <v>766</v>
      </c>
      <c r="F1" s="124"/>
    </row>
    <row r="2" s="67" customFormat="1" ht="42" customHeight="1">
      <c r="A2" s="129" t="s">
        <v>810</v>
      </c>
      <c r="B2" s="129"/>
      <c r="C2" s="129"/>
      <c r="D2" s="129"/>
      <c r="E2" s="129"/>
    </row>
    <row r="3" s="67" customFormat="1" ht="56.25" customHeight="1">
      <c r="A3" s="21" t="s">
        <v>0</v>
      </c>
      <c r="B3" s="22" t="s">
        <v>1</v>
      </c>
      <c r="C3" s="23" t="s">
        <v>2</v>
      </c>
      <c r="D3" s="131" t="s">
        <v>767</v>
      </c>
      <c r="E3" s="132"/>
    </row>
    <row r="4" s="69" customFormat="1" ht="12" customHeight="1">
      <c r="A4" s="24">
        <v>1</v>
      </c>
      <c r="B4" s="25">
        <v>2</v>
      </c>
      <c r="C4" s="26" t="s">
        <v>6</v>
      </c>
      <c r="D4" s="27">
        <v>4</v>
      </c>
      <c r="E4" s="27">
        <v>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70" customFormat="1" ht="59.25" customHeight="1">
      <c r="A5" s="126" t="s">
        <v>9</v>
      </c>
      <c r="B5" s="127"/>
      <c r="C5" s="94"/>
      <c r="D5" s="18" t="s">
        <v>10</v>
      </c>
      <c r="E5" s="95" t="s">
        <v>11</v>
      </c>
    </row>
    <row r="6" s="72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2">
        <f>+E7+E14+E19+E30+E35</f>
        <v>0</v>
      </c>
      <c r="F6" s="71"/>
    </row>
    <row r="7">
      <c r="A7" s="34" t="s">
        <v>14</v>
      </c>
      <c r="B7" s="35" t="s">
        <v>15</v>
      </c>
      <c r="C7" s="36" t="s">
        <v>14</v>
      </c>
      <c r="D7" s="3">
        <f>D8+D11</f>
        <v>0</v>
      </c>
      <c r="E7" s="3">
        <f>E8+E11</f>
        <v>0</v>
      </c>
      <c r="F7" s="71"/>
    </row>
    <row r="8" s="73" customFormat="1">
      <c r="A8" s="34" t="s">
        <v>16</v>
      </c>
      <c r="B8" s="35" t="s">
        <v>17</v>
      </c>
      <c r="C8" s="36" t="s">
        <v>16</v>
      </c>
      <c r="D8" s="3">
        <f>SUM(D9:D10)</f>
        <v>0</v>
      </c>
      <c r="E8" s="3">
        <f>SUM(E9:E10)</f>
        <v>0</v>
      </c>
      <c r="F8" s="71"/>
    </row>
    <row r="9" s="73" customFormat="1">
      <c r="A9" s="34" t="s">
        <v>18</v>
      </c>
      <c r="B9" s="35" t="s">
        <v>19</v>
      </c>
      <c r="C9" s="36" t="s">
        <v>18</v>
      </c>
      <c r="D9" s="8"/>
      <c r="E9" s="8">
        <v>0</v>
      </c>
      <c r="F9" s="71"/>
    </row>
    <row r="10" s="73" customFormat="1">
      <c r="A10" s="34">
        <v>63112</v>
      </c>
      <c r="B10" s="35" t="s">
        <v>20</v>
      </c>
      <c r="C10" s="36">
        <v>63112</v>
      </c>
      <c r="D10" s="8"/>
      <c r="E10" s="8">
        <v>0</v>
      </c>
      <c r="F10" s="71"/>
    </row>
    <row r="11">
      <c r="A11" s="34" t="s">
        <v>21</v>
      </c>
      <c r="B11" s="35" t="s">
        <v>22</v>
      </c>
      <c r="C11" s="36" t="s">
        <v>21</v>
      </c>
      <c r="D11" s="3">
        <f>SUM(D12:D13)</f>
        <v>0</v>
      </c>
      <c r="E11" s="3">
        <f>SUM(E12:E13)</f>
        <v>0</v>
      </c>
      <c r="F11" s="71"/>
    </row>
    <row r="12" s="73" customFormat="1">
      <c r="A12" s="34" t="s">
        <v>23</v>
      </c>
      <c r="B12" s="35" t="s">
        <v>24</v>
      </c>
      <c r="C12" s="36" t="s">
        <v>23</v>
      </c>
      <c r="D12" s="8"/>
      <c r="E12" s="8">
        <v>0</v>
      </c>
      <c r="F12" s="71"/>
    </row>
    <row r="13" s="73" customFormat="1">
      <c r="A13" s="34">
        <v>63122</v>
      </c>
      <c r="B13" s="35" t="s">
        <v>25</v>
      </c>
      <c r="C13" s="36">
        <v>63122</v>
      </c>
      <c r="D13" s="8"/>
      <c r="E13" s="8">
        <v>0</v>
      </c>
      <c r="F13" s="71"/>
    </row>
    <row r="14" ht="24">
      <c r="A14" s="34">
        <v>632</v>
      </c>
      <c r="B14" s="35" t="s">
        <v>26</v>
      </c>
      <c r="C14" s="36" t="s">
        <v>27</v>
      </c>
      <c r="D14" s="3">
        <f>SUM(D15:D18)</f>
        <v>0</v>
      </c>
      <c r="E14" s="3">
        <f>SUM(E15:E18)</f>
        <v>0</v>
      </c>
      <c r="F14" s="71"/>
    </row>
    <row r="15">
      <c r="A15" s="37">
        <v>6321</v>
      </c>
      <c r="B15" s="38" t="s">
        <v>28</v>
      </c>
      <c r="C15" s="36" t="s">
        <v>29</v>
      </c>
      <c r="D15" s="4"/>
      <c r="E15" s="4">
        <v>0</v>
      </c>
      <c r="F15" s="71"/>
    </row>
    <row r="16">
      <c r="A16" s="37">
        <v>6322</v>
      </c>
      <c r="B16" s="38" t="s">
        <v>30</v>
      </c>
      <c r="C16" s="36" t="s">
        <v>31</v>
      </c>
      <c r="D16" s="4"/>
      <c r="E16" s="4">
        <v>0</v>
      </c>
      <c r="F16" s="71"/>
    </row>
    <row r="17">
      <c r="A17" s="37">
        <v>6323</v>
      </c>
      <c r="B17" s="38" t="s">
        <v>32</v>
      </c>
      <c r="C17" s="36" t="s">
        <v>33</v>
      </c>
      <c r="D17" s="4"/>
      <c r="E17" s="4">
        <v>0</v>
      </c>
      <c r="F17" s="71"/>
    </row>
    <row r="18">
      <c r="A18" s="37">
        <v>6324</v>
      </c>
      <c r="B18" s="38" t="s">
        <v>34</v>
      </c>
      <c r="C18" s="39" t="s">
        <v>35</v>
      </c>
      <c r="D18" s="4"/>
      <c r="E18" s="4">
        <v>0</v>
      </c>
      <c r="F18" s="71"/>
    </row>
    <row r="19">
      <c r="A19" s="34" t="s">
        <v>36</v>
      </c>
      <c r="B19" s="35" t="s">
        <v>37</v>
      </c>
      <c r="C19" s="36" t="s">
        <v>36</v>
      </c>
      <c r="D19" s="3">
        <f>D20+D25</f>
        <v>0</v>
      </c>
      <c r="E19" s="3">
        <f>E20+E25</f>
        <v>0</v>
      </c>
      <c r="F19" s="71"/>
    </row>
    <row r="20">
      <c r="A20" s="37" t="s">
        <v>38</v>
      </c>
      <c r="B20" s="38" t="s">
        <v>39</v>
      </c>
      <c r="C20" s="39" t="s">
        <v>38</v>
      </c>
      <c r="D20" s="3">
        <f>SUM(D21:D24)</f>
        <v>0</v>
      </c>
      <c r="E20" s="3">
        <f>SUM(E21:E24)</f>
        <v>0</v>
      </c>
      <c r="F20" s="71"/>
    </row>
    <row r="21">
      <c r="A21" s="37" t="s">
        <v>40</v>
      </c>
      <c r="B21" s="38" t="s">
        <v>41</v>
      </c>
      <c r="C21" s="39" t="s">
        <v>40</v>
      </c>
      <c r="D21" s="4"/>
      <c r="E21" s="4">
        <v>0</v>
      </c>
      <c r="F21" s="71"/>
    </row>
    <row r="22">
      <c r="A22" s="37" t="s">
        <v>42</v>
      </c>
      <c r="B22" s="38" t="s">
        <v>43</v>
      </c>
      <c r="C22" s="39" t="s">
        <v>42</v>
      </c>
      <c r="D22" s="4"/>
      <c r="E22" s="4">
        <v>0</v>
      </c>
      <c r="F22" s="71"/>
    </row>
    <row r="23" ht="24">
      <c r="A23" s="37" t="s">
        <v>44</v>
      </c>
      <c r="B23" s="38" t="s">
        <v>45</v>
      </c>
      <c r="C23" s="39" t="s">
        <v>44</v>
      </c>
      <c r="D23" s="4"/>
      <c r="E23" s="4">
        <v>0</v>
      </c>
      <c r="F23" s="71"/>
    </row>
    <row r="24" ht="24">
      <c r="A24" s="37" t="s">
        <v>46</v>
      </c>
      <c r="B24" s="38" t="s">
        <v>47</v>
      </c>
      <c r="C24" s="39" t="s">
        <v>46</v>
      </c>
      <c r="D24" s="4"/>
      <c r="E24" s="4">
        <v>0</v>
      </c>
      <c r="F24" s="71"/>
    </row>
    <row r="25" s="71" customFormat="1" ht="24">
      <c r="A25" s="40" t="s">
        <v>48</v>
      </c>
      <c r="B25" s="41" t="s">
        <v>49</v>
      </c>
      <c r="C25" s="42" t="s">
        <v>48</v>
      </c>
      <c r="D25" s="3">
        <f>SUM(D26:D29)</f>
        <v>0</v>
      </c>
      <c r="E25" s="3">
        <f>SUM(E26:E29)</f>
        <v>0</v>
      </c>
    </row>
    <row r="26" s="74" customFormat="1" ht="24">
      <c r="A26" s="37" t="s">
        <v>50</v>
      </c>
      <c r="B26" s="38" t="s">
        <v>51</v>
      </c>
      <c r="C26" s="39" t="s">
        <v>50</v>
      </c>
      <c r="D26" s="4"/>
      <c r="E26" s="4">
        <v>0</v>
      </c>
      <c r="F26" s="71"/>
    </row>
    <row r="27" s="74" customFormat="1">
      <c r="A27" s="37" t="s">
        <v>52</v>
      </c>
      <c r="B27" s="38" t="s">
        <v>53</v>
      </c>
      <c r="C27" s="39" t="s">
        <v>52</v>
      </c>
      <c r="D27" s="4"/>
      <c r="E27" s="4">
        <v>0</v>
      </c>
      <c r="F27" s="71"/>
    </row>
    <row r="28" s="74" customFormat="1" ht="24">
      <c r="A28" s="37" t="s">
        <v>54</v>
      </c>
      <c r="B28" s="38" t="s">
        <v>55</v>
      </c>
      <c r="C28" s="39" t="s">
        <v>54</v>
      </c>
      <c r="D28" s="4"/>
      <c r="E28" s="4">
        <v>0</v>
      </c>
      <c r="F28" s="71"/>
    </row>
    <row r="29" s="74" customFormat="1" ht="24">
      <c r="A29" s="37" t="s">
        <v>56</v>
      </c>
      <c r="B29" s="38" t="s">
        <v>57</v>
      </c>
      <c r="C29" s="39" t="s">
        <v>56</v>
      </c>
      <c r="D29" s="4"/>
      <c r="E29" s="4">
        <v>0</v>
      </c>
      <c r="F29" s="71"/>
    </row>
    <row r="30" s="71" customFormat="1" ht="24">
      <c r="A30" s="43" t="s">
        <v>58</v>
      </c>
      <c r="B30" s="44" t="s">
        <v>59</v>
      </c>
      <c r="C30" s="42" t="s">
        <v>58</v>
      </c>
      <c r="D30" s="3">
        <f>SUM(D31:D34)</f>
        <v>0</v>
      </c>
      <c r="E30" s="3">
        <f>SUM(E31:E34)</f>
        <v>0</v>
      </c>
    </row>
    <row r="31" s="71" customFormat="1">
      <c r="A31" s="43">
        <v>6391</v>
      </c>
      <c r="B31" s="44" t="s">
        <v>60</v>
      </c>
      <c r="C31" s="42" t="s">
        <v>61</v>
      </c>
      <c r="D31" s="5"/>
      <c r="E31" s="5">
        <v>0</v>
      </c>
    </row>
    <row r="32" s="71" customFormat="1">
      <c r="A32" s="43">
        <v>6392</v>
      </c>
      <c r="B32" s="44" t="s">
        <v>62</v>
      </c>
      <c r="C32" s="42" t="s">
        <v>63</v>
      </c>
      <c r="D32" s="5"/>
      <c r="E32" s="5">
        <v>0</v>
      </c>
    </row>
    <row r="33" s="71" customFormat="1" ht="24">
      <c r="A33" s="43">
        <v>6393</v>
      </c>
      <c r="B33" s="44" t="s">
        <v>64</v>
      </c>
      <c r="C33" s="42" t="s">
        <v>65</v>
      </c>
      <c r="D33" s="5"/>
      <c r="E33" s="5">
        <v>0</v>
      </c>
    </row>
    <row r="34" s="71" customFormat="1" ht="24">
      <c r="A34" s="43">
        <v>6394</v>
      </c>
      <c r="B34" s="44" t="s">
        <v>66</v>
      </c>
      <c r="C34" s="42" t="s">
        <v>67</v>
      </c>
      <c r="D34" s="5"/>
      <c r="E34" s="5">
        <v>0</v>
      </c>
    </row>
    <row r="35" ht="24">
      <c r="A35" s="31">
        <v>671</v>
      </c>
      <c r="B35" s="45" t="s">
        <v>68</v>
      </c>
      <c r="C35" s="46" t="s">
        <v>69</v>
      </c>
      <c r="D35" s="3">
        <f>SUM(D36:D38)</f>
        <v>0</v>
      </c>
      <c r="E35" s="3">
        <f>SUM(E36:E38)</f>
        <v>0</v>
      </c>
      <c r="F35" s="71"/>
    </row>
    <row r="36">
      <c r="A36" s="47">
        <v>6711</v>
      </c>
      <c r="B36" s="38" t="s">
        <v>70</v>
      </c>
      <c r="C36" s="46" t="s">
        <v>71</v>
      </c>
      <c r="D36" s="6"/>
      <c r="E36" s="6">
        <v>0</v>
      </c>
      <c r="F36" s="71"/>
    </row>
    <row r="37" ht="24">
      <c r="A37" s="47">
        <v>6712</v>
      </c>
      <c r="B37" s="48" t="s">
        <v>72</v>
      </c>
      <c r="C37" s="46" t="s">
        <v>73</v>
      </c>
      <c r="D37" s="6"/>
      <c r="E37" s="6">
        <v>0</v>
      </c>
      <c r="F37" s="71"/>
    </row>
    <row r="38" ht="24">
      <c r="A38" s="47" t="s">
        <v>74</v>
      </c>
      <c r="B38" s="38" t="s">
        <v>75</v>
      </c>
      <c r="C38" s="46" t="s">
        <v>74</v>
      </c>
      <c r="D38" s="6"/>
      <c r="E38" s="6">
        <v>0</v>
      </c>
      <c r="F38" s="71"/>
    </row>
    <row r="39" s="72" customFormat="1">
      <c r="A39" s="31">
        <v>8</v>
      </c>
      <c r="B39" s="35" t="s">
        <v>76</v>
      </c>
      <c r="C39" s="33" t="s">
        <v>77</v>
      </c>
      <c r="D39" s="2">
        <f>D40</f>
        <v>0</v>
      </c>
      <c r="E39" s="2">
        <v>0</v>
      </c>
      <c r="F39" s="71"/>
    </row>
    <row r="40" ht="24">
      <c r="A40" s="47">
        <v>841</v>
      </c>
      <c r="B40" s="49" t="s">
        <v>78</v>
      </c>
      <c r="C40" s="46" t="s">
        <v>79</v>
      </c>
      <c r="D40" s="3">
        <f>SUM(D41:D42)</f>
        <v>0</v>
      </c>
      <c r="E40" s="3">
        <f>SUM(E41:E42)</f>
        <v>0</v>
      </c>
      <c r="F40" s="71"/>
    </row>
    <row r="41">
      <c r="A41" s="47">
        <v>8413</v>
      </c>
      <c r="B41" s="49" t="s">
        <v>80</v>
      </c>
      <c r="C41" s="46" t="s">
        <v>81</v>
      </c>
      <c r="D41" s="6"/>
      <c r="E41" s="6">
        <v>0</v>
      </c>
      <c r="F41" s="71"/>
    </row>
    <row r="42">
      <c r="A42" s="47">
        <v>8414</v>
      </c>
      <c r="B42" s="49" t="s">
        <v>82</v>
      </c>
      <c r="C42" s="46" t="s">
        <v>83</v>
      </c>
      <c r="D42" s="6"/>
      <c r="E42" s="6">
        <v>0</v>
      </c>
      <c r="F42" s="71"/>
    </row>
    <row r="43" s="70" customFormat="1" ht="56.25">
      <c r="A43" s="126" t="s">
        <v>84</v>
      </c>
      <c r="B43" s="127"/>
      <c r="C43" s="94"/>
      <c r="D43" s="1" t="s">
        <v>10</v>
      </c>
      <c r="E43" s="96" t="s">
        <v>11</v>
      </c>
    </row>
    <row r="44" ht="12.75" customHeight="1">
      <c r="A44" s="31">
        <v>3</v>
      </c>
      <c r="B44" s="32" t="s">
        <v>85</v>
      </c>
      <c r="C44" s="46" t="s">
        <v>6</v>
      </c>
      <c r="D44" s="3">
        <f>D45+D56+D94+D113+D122+D154+D165</f>
        <v>0</v>
      </c>
      <c r="E44" s="3">
        <f>E45+E56+E94+E113+E122+E154+E165</f>
        <v>0</v>
      </c>
    </row>
    <row r="45" ht="12.75" customHeight="1">
      <c r="A45" s="47">
        <v>31</v>
      </c>
      <c r="B45" s="49" t="s">
        <v>86</v>
      </c>
      <c r="C45" s="46" t="s">
        <v>87</v>
      </c>
      <c r="D45" s="3">
        <f>D46+D51+D52</f>
        <v>0</v>
      </c>
      <c r="E45" s="3">
        <f>E46+E51+E52</f>
        <v>0</v>
      </c>
    </row>
    <row r="46" ht="12.75" customHeight="1">
      <c r="A46" s="47">
        <v>311</v>
      </c>
      <c r="B46" s="49" t="s">
        <v>88</v>
      </c>
      <c r="C46" s="46" t="s">
        <v>89</v>
      </c>
      <c r="D46" s="3">
        <f>SUM(D47:D50)</f>
        <v>0</v>
      </c>
      <c r="E46" s="3">
        <f>SUM(E47:E50)</f>
        <v>0</v>
      </c>
    </row>
    <row r="47" ht="12.75" customHeight="1">
      <c r="A47" s="47">
        <v>3111</v>
      </c>
      <c r="B47" s="49" t="s">
        <v>90</v>
      </c>
      <c r="C47" s="46" t="s">
        <v>91</v>
      </c>
      <c r="D47" s="6"/>
      <c r="E47" s="6">
        <v>0</v>
      </c>
    </row>
    <row r="48" ht="12.75" customHeight="1">
      <c r="A48" s="47">
        <v>3112</v>
      </c>
      <c r="B48" s="49" t="s">
        <v>92</v>
      </c>
      <c r="C48" s="46" t="s">
        <v>93</v>
      </c>
      <c r="D48" s="6"/>
      <c r="E48" s="6">
        <v>0</v>
      </c>
    </row>
    <row r="49" ht="12.75" customHeight="1">
      <c r="A49" s="47">
        <v>3113</v>
      </c>
      <c r="B49" s="38" t="s">
        <v>94</v>
      </c>
      <c r="C49" s="46" t="s">
        <v>95</v>
      </c>
      <c r="D49" s="6"/>
      <c r="E49" s="6">
        <v>0</v>
      </c>
    </row>
    <row r="50" ht="12.75" customHeight="1">
      <c r="A50" s="47">
        <v>3114</v>
      </c>
      <c r="B50" s="38" t="s">
        <v>96</v>
      </c>
      <c r="C50" s="46" t="s">
        <v>97</v>
      </c>
      <c r="D50" s="6"/>
      <c r="E50" s="6">
        <v>0</v>
      </c>
    </row>
    <row r="51" ht="12.75" customHeight="1">
      <c r="A51" s="47">
        <v>312</v>
      </c>
      <c r="B51" s="38" t="s">
        <v>98</v>
      </c>
      <c r="C51" s="46" t="s">
        <v>99</v>
      </c>
      <c r="D51" s="6"/>
      <c r="E51" s="6">
        <v>0</v>
      </c>
    </row>
    <row r="52" ht="12.75" customHeight="1">
      <c r="A52" s="47">
        <v>313</v>
      </c>
      <c r="B52" s="38" t="s">
        <v>100</v>
      </c>
      <c r="C52" s="46" t="s">
        <v>101</v>
      </c>
      <c r="D52" s="3">
        <f>SUM(D53:D55)</f>
        <v>0</v>
      </c>
      <c r="E52" s="3">
        <f>SUM(E53:E55)</f>
        <v>0</v>
      </c>
    </row>
    <row r="53" ht="12.75" customHeight="1">
      <c r="A53" s="47">
        <v>3131</v>
      </c>
      <c r="B53" s="38" t="s">
        <v>102</v>
      </c>
      <c r="C53" s="46" t="s">
        <v>103</v>
      </c>
      <c r="D53" s="6"/>
      <c r="E53" s="6">
        <v>0</v>
      </c>
    </row>
    <row r="54" ht="12.75" customHeight="1">
      <c r="A54" s="47">
        <v>3132</v>
      </c>
      <c r="B54" s="38" t="s">
        <v>104</v>
      </c>
      <c r="C54" s="46" t="s">
        <v>105</v>
      </c>
      <c r="D54" s="6"/>
      <c r="E54" s="6">
        <v>0</v>
      </c>
    </row>
    <row r="55" ht="12.75" customHeight="1">
      <c r="A55" s="47">
        <v>3133</v>
      </c>
      <c r="B55" s="49" t="s">
        <v>106</v>
      </c>
      <c r="C55" s="46" t="s">
        <v>107</v>
      </c>
      <c r="D55" s="6"/>
      <c r="E55" s="6">
        <v>0</v>
      </c>
    </row>
    <row r="56" ht="12.75" customHeight="1">
      <c r="A56" s="37">
        <v>32</v>
      </c>
      <c r="B56" s="38" t="s">
        <v>108</v>
      </c>
      <c r="C56" s="46" t="s">
        <v>109</v>
      </c>
      <c r="D56" s="3">
        <f>D57+D62+D70+D80+D81+D86</f>
        <v>0</v>
      </c>
      <c r="E56" s="3">
        <f>E57+E62+E70+E80+E81+E86</f>
        <v>0</v>
      </c>
    </row>
    <row r="57" ht="12.75" customHeight="1">
      <c r="A57" s="47">
        <v>321</v>
      </c>
      <c r="B57" s="49" t="s">
        <v>110</v>
      </c>
      <c r="C57" s="46" t="s">
        <v>111</v>
      </c>
      <c r="D57" s="3">
        <f>SUM(D58:D61)</f>
        <v>0</v>
      </c>
      <c r="E57" s="3">
        <f>SUM(E58:E61)</f>
        <v>0</v>
      </c>
    </row>
    <row r="58" ht="12.75" customHeight="1">
      <c r="A58" s="47">
        <v>3211</v>
      </c>
      <c r="B58" s="49" t="s">
        <v>112</v>
      </c>
      <c r="C58" s="46" t="s">
        <v>113</v>
      </c>
      <c r="D58" s="6"/>
      <c r="E58" s="6">
        <v>0</v>
      </c>
    </row>
    <row r="59" ht="12.75" customHeight="1">
      <c r="A59" s="47">
        <v>3212</v>
      </c>
      <c r="B59" s="49" t="s">
        <v>114</v>
      </c>
      <c r="C59" s="46" t="s">
        <v>115</v>
      </c>
      <c r="D59" s="6"/>
      <c r="E59" s="6">
        <v>0</v>
      </c>
    </row>
    <row r="60" ht="12.75" customHeight="1">
      <c r="A60" s="47">
        <v>3213</v>
      </c>
      <c r="B60" s="49" t="s">
        <v>116</v>
      </c>
      <c r="C60" s="46" t="s">
        <v>117</v>
      </c>
      <c r="D60" s="6"/>
      <c r="E60" s="6">
        <v>0</v>
      </c>
    </row>
    <row r="61" ht="12.75" customHeight="1">
      <c r="A61" s="47">
        <v>3214</v>
      </c>
      <c r="B61" s="49" t="s">
        <v>118</v>
      </c>
      <c r="C61" s="46" t="s">
        <v>119</v>
      </c>
      <c r="D61" s="6"/>
      <c r="E61" s="6">
        <v>0</v>
      </c>
    </row>
    <row r="62" ht="12.75" customHeight="1">
      <c r="A62" s="47">
        <v>322</v>
      </c>
      <c r="B62" s="49" t="s">
        <v>120</v>
      </c>
      <c r="C62" s="46" t="s">
        <v>121</v>
      </c>
      <c r="D62" s="3">
        <f>SUM(D63:D69)</f>
        <v>0</v>
      </c>
      <c r="E62" s="3">
        <f>SUM(E63:E69)</f>
        <v>0</v>
      </c>
    </row>
    <row r="63" ht="12.75" customHeight="1">
      <c r="A63" s="47">
        <v>3221</v>
      </c>
      <c r="B63" s="49" t="s">
        <v>122</v>
      </c>
      <c r="C63" s="46" t="s">
        <v>123</v>
      </c>
      <c r="D63" s="6"/>
      <c r="E63" s="6">
        <v>0</v>
      </c>
    </row>
    <row r="64" ht="12.75" customHeight="1">
      <c r="A64" s="47">
        <v>3222</v>
      </c>
      <c r="B64" s="49" t="s">
        <v>124</v>
      </c>
      <c r="C64" s="46" t="s">
        <v>125</v>
      </c>
      <c r="D64" s="6"/>
      <c r="E64" s="6">
        <v>0</v>
      </c>
    </row>
    <row r="65" ht="12.75" customHeight="1">
      <c r="A65" s="47">
        <v>3223</v>
      </c>
      <c r="B65" s="38" t="s">
        <v>126</v>
      </c>
      <c r="C65" s="46" t="s">
        <v>127</v>
      </c>
      <c r="D65" s="6"/>
      <c r="E65" s="6">
        <v>0</v>
      </c>
    </row>
    <row r="66" ht="12.75" customHeight="1">
      <c r="A66" s="47">
        <v>3224</v>
      </c>
      <c r="B66" s="38" t="s">
        <v>128</v>
      </c>
      <c r="C66" s="46" t="s">
        <v>129</v>
      </c>
      <c r="D66" s="6"/>
      <c r="E66" s="6">
        <v>0</v>
      </c>
    </row>
    <row r="67" ht="12.75" customHeight="1">
      <c r="A67" s="47">
        <v>3225</v>
      </c>
      <c r="B67" s="38" t="s">
        <v>130</v>
      </c>
      <c r="C67" s="46" t="s">
        <v>131</v>
      </c>
      <c r="D67" s="6"/>
      <c r="E67" s="6">
        <v>0</v>
      </c>
    </row>
    <row r="68" ht="12.75" customHeight="1">
      <c r="A68" s="47">
        <v>3226</v>
      </c>
      <c r="B68" s="38" t="s">
        <v>132</v>
      </c>
      <c r="C68" s="46" t="s">
        <v>133</v>
      </c>
      <c r="D68" s="6"/>
      <c r="E68" s="6">
        <v>0</v>
      </c>
    </row>
    <row r="69" ht="12.75" customHeight="1">
      <c r="A69" s="47">
        <v>3227</v>
      </c>
      <c r="B69" s="38" t="s">
        <v>134</v>
      </c>
      <c r="C69" s="46" t="s">
        <v>135</v>
      </c>
      <c r="D69" s="6"/>
      <c r="E69" s="6">
        <v>0</v>
      </c>
    </row>
    <row r="70" ht="12.75" customHeight="1">
      <c r="A70" s="47">
        <v>323</v>
      </c>
      <c r="B70" s="38" t="s">
        <v>136</v>
      </c>
      <c r="C70" s="46" t="s">
        <v>137</v>
      </c>
      <c r="D70" s="3">
        <f>SUM(D71:D79)</f>
        <v>0</v>
      </c>
      <c r="E70" s="3">
        <f>SUM(E71:E79)</f>
        <v>0</v>
      </c>
    </row>
    <row r="71" ht="12.75" customHeight="1">
      <c r="A71" s="47">
        <v>3231</v>
      </c>
      <c r="B71" s="38" t="s">
        <v>138</v>
      </c>
      <c r="C71" s="46" t="s">
        <v>139</v>
      </c>
      <c r="D71" s="6"/>
      <c r="E71" s="6">
        <v>0</v>
      </c>
    </row>
    <row r="72" ht="12.75" customHeight="1">
      <c r="A72" s="47">
        <v>3232</v>
      </c>
      <c r="B72" s="38" t="s">
        <v>140</v>
      </c>
      <c r="C72" s="46" t="s">
        <v>141</v>
      </c>
      <c r="D72" s="6"/>
      <c r="E72" s="6">
        <v>0</v>
      </c>
    </row>
    <row r="73" ht="12.75" customHeight="1">
      <c r="A73" s="47">
        <v>3233</v>
      </c>
      <c r="B73" s="38" t="s">
        <v>142</v>
      </c>
      <c r="C73" s="46" t="s">
        <v>143</v>
      </c>
      <c r="D73" s="6"/>
      <c r="E73" s="6">
        <v>0</v>
      </c>
    </row>
    <row r="74" ht="12.75" customHeight="1">
      <c r="A74" s="47">
        <v>3234</v>
      </c>
      <c r="B74" s="38" t="s">
        <v>144</v>
      </c>
      <c r="C74" s="46" t="s">
        <v>145</v>
      </c>
      <c r="D74" s="6"/>
      <c r="E74" s="6">
        <v>0</v>
      </c>
    </row>
    <row r="75" ht="12.75" customHeight="1">
      <c r="A75" s="47">
        <v>3235</v>
      </c>
      <c r="B75" s="49" t="s">
        <v>146</v>
      </c>
      <c r="C75" s="46" t="s">
        <v>147</v>
      </c>
      <c r="D75" s="6"/>
      <c r="E75" s="6">
        <v>0</v>
      </c>
    </row>
    <row r="76" ht="12.75" customHeight="1">
      <c r="A76" s="47">
        <v>3236</v>
      </c>
      <c r="B76" s="49" t="s">
        <v>148</v>
      </c>
      <c r="C76" s="46" t="s">
        <v>149</v>
      </c>
      <c r="D76" s="6"/>
      <c r="E76" s="6">
        <v>0</v>
      </c>
    </row>
    <row r="77" ht="12.75" customHeight="1">
      <c r="A77" s="47">
        <v>3237</v>
      </c>
      <c r="B77" s="49" t="s">
        <v>150</v>
      </c>
      <c r="C77" s="46" t="s">
        <v>151</v>
      </c>
      <c r="D77" s="6"/>
      <c r="E77" s="6">
        <v>0</v>
      </c>
    </row>
    <row r="78" ht="12.75" customHeight="1">
      <c r="A78" s="47">
        <v>3238</v>
      </c>
      <c r="B78" s="49" t="s">
        <v>152</v>
      </c>
      <c r="C78" s="46" t="s">
        <v>153</v>
      </c>
      <c r="D78" s="6"/>
      <c r="E78" s="6">
        <v>0</v>
      </c>
    </row>
    <row r="79" ht="12.75" customHeight="1">
      <c r="A79" s="47">
        <v>3239</v>
      </c>
      <c r="B79" s="49" t="s">
        <v>154</v>
      </c>
      <c r="C79" s="46" t="s">
        <v>155</v>
      </c>
      <c r="D79" s="6"/>
      <c r="E79" s="6">
        <v>0</v>
      </c>
    </row>
    <row r="80" ht="12.75" customHeight="1">
      <c r="A80" s="47">
        <v>324</v>
      </c>
      <c r="B80" s="49" t="s">
        <v>156</v>
      </c>
      <c r="C80" s="46" t="s">
        <v>157</v>
      </c>
      <c r="D80" s="6"/>
      <c r="E80" s="6">
        <v>0</v>
      </c>
    </row>
    <row r="81" ht="24">
      <c r="A81" s="37" t="s">
        <v>158</v>
      </c>
      <c r="B81" s="38" t="s">
        <v>159</v>
      </c>
      <c r="C81" s="39" t="s">
        <v>158</v>
      </c>
      <c r="D81" s="3">
        <f>SUM(D82:D85)</f>
        <v>0</v>
      </c>
      <c r="E81" s="3">
        <f>SUM(E82:E85)</f>
        <v>0</v>
      </c>
    </row>
    <row r="82">
      <c r="A82" s="37" t="s">
        <v>160</v>
      </c>
      <c r="B82" s="38" t="s">
        <v>161</v>
      </c>
      <c r="C82" s="39" t="s">
        <v>160</v>
      </c>
      <c r="D82" s="4"/>
      <c r="E82" s="4">
        <v>0</v>
      </c>
    </row>
    <row r="83" ht="12.75" customHeight="1">
      <c r="A83" s="37" t="s">
        <v>162</v>
      </c>
      <c r="B83" s="38" t="s">
        <v>163</v>
      </c>
      <c r="C83" s="39" t="s">
        <v>162</v>
      </c>
      <c r="D83" s="4"/>
      <c r="E83" s="4">
        <v>0</v>
      </c>
    </row>
    <row r="84">
      <c r="A84" s="37" t="s">
        <v>164</v>
      </c>
      <c r="B84" s="38" t="s">
        <v>165</v>
      </c>
      <c r="C84" s="39" t="s">
        <v>164</v>
      </c>
      <c r="D84" s="4"/>
      <c r="E84" s="4">
        <v>0</v>
      </c>
    </row>
    <row r="85">
      <c r="A85" s="37" t="s">
        <v>166</v>
      </c>
      <c r="B85" s="38" t="s">
        <v>167</v>
      </c>
      <c r="C85" s="39" t="s">
        <v>166</v>
      </c>
      <c r="D85" s="4"/>
      <c r="E85" s="4">
        <v>0</v>
      </c>
    </row>
    <row r="86" ht="12.75" customHeight="1">
      <c r="A86" s="47">
        <v>329</v>
      </c>
      <c r="B86" s="49" t="s">
        <v>168</v>
      </c>
      <c r="C86" s="46" t="s">
        <v>169</v>
      </c>
      <c r="D86" s="3">
        <f>SUM(D87:D93)</f>
        <v>0</v>
      </c>
      <c r="E86" s="3">
        <f>SUM(E87:E93)</f>
        <v>0</v>
      </c>
    </row>
    <row r="87" ht="12.75" customHeight="1">
      <c r="A87" s="47">
        <v>3291</v>
      </c>
      <c r="B87" s="50" t="s">
        <v>170</v>
      </c>
      <c r="C87" s="46" t="s">
        <v>171</v>
      </c>
      <c r="D87" s="6"/>
      <c r="E87" s="6">
        <v>0</v>
      </c>
    </row>
    <row r="88" ht="12.75" customHeight="1">
      <c r="A88" s="47">
        <v>3292</v>
      </c>
      <c r="B88" s="49" t="s">
        <v>172</v>
      </c>
      <c r="C88" s="46" t="s">
        <v>173</v>
      </c>
      <c r="D88" s="6"/>
      <c r="E88" s="6">
        <v>0</v>
      </c>
    </row>
    <row r="89" ht="12.75" customHeight="1">
      <c r="A89" s="47">
        <v>3293</v>
      </c>
      <c r="B89" s="49" t="s">
        <v>174</v>
      </c>
      <c r="C89" s="46" t="s">
        <v>175</v>
      </c>
      <c r="D89" s="6"/>
      <c r="E89" s="6">
        <v>0</v>
      </c>
    </row>
    <row r="90" ht="12.75" customHeight="1">
      <c r="A90" s="47">
        <v>3294</v>
      </c>
      <c r="B90" s="49" t="s">
        <v>176</v>
      </c>
      <c r="C90" s="46" t="s">
        <v>177</v>
      </c>
      <c r="D90" s="6"/>
      <c r="E90" s="6">
        <v>0</v>
      </c>
    </row>
    <row r="91" ht="12.75" customHeight="1">
      <c r="A91" s="47">
        <v>3295</v>
      </c>
      <c r="B91" s="49" t="s">
        <v>178</v>
      </c>
      <c r="C91" s="46" t="s">
        <v>179</v>
      </c>
      <c r="D91" s="6"/>
      <c r="E91" s="6">
        <v>0</v>
      </c>
    </row>
    <row r="92" ht="12.75" customHeight="1">
      <c r="A92" s="47" t="s">
        <v>180</v>
      </c>
      <c r="B92" s="49" t="s">
        <v>181</v>
      </c>
      <c r="C92" s="46" t="s">
        <v>180</v>
      </c>
      <c r="D92" s="6"/>
      <c r="E92" s="6">
        <v>0</v>
      </c>
    </row>
    <row r="93" ht="12.75" customHeight="1">
      <c r="A93" s="47">
        <v>3299</v>
      </c>
      <c r="B93" s="49" t="s">
        <v>182</v>
      </c>
      <c r="C93" s="46" t="s">
        <v>183</v>
      </c>
      <c r="D93" s="6"/>
      <c r="E93" s="6">
        <v>0</v>
      </c>
    </row>
    <row r="94" ht="12.75" customHeight="1">
      <c r="A94" s="47">
        <v>34</v>
      </c>
      <c r="B94" s="50" t="s">
        <v>184</v>
      </c>
      <c r="C94" s="46" t="s">
        <v>185</v>
      </c>
      <c r="D94" s="3">
        <f>D95+D100+D108</f>
        <v>0</v>
      </c>
      <c r="E94" s="3">
        <f>E95+E100+E108</f>
        <v>0</v>
      </c>
    </row>
    <row r="95" ht="12.75" customHeight="1">
      <c r="A95" s="47">
        <v>341</v>
      </c>
      <c r="B95" s="49" t="s">
        <v>186</v>
      </c>
      <c r="C95" s="46" t="s">
        <v>187</v>
      </c>
      <c r="D95" s="3">
        <f>SUM(D96:D99)</f>
        <v>0</v>
      </c>
      <c r="E95" s="3">
        <f>SUM(E96:E99)</f>
        <v>0</v>
      </c>
    </row>
    <row r="96" ht="12.75" customHeight="1">
      <c r="A96" s="47">
        <v>3411</v>
      </c>
      <c r="B96" s="49" t="s">
        <v>188</v>
      </c>
      <c r="C96" s="46" t="s">
        <v>189</v>
      </c>
      <c r="D96" s="6"/>
      <c r="E96" s="6">
        <v>0</v>
      </c>
    </row>
    <row r="97" ht="12.75" customHeight="1">
      <c r="A97" s="47">
        <v>3412</v>
      </c>
      <c r="B97" s="49" t="s">
        <v>190</v>
      </c>
      <c r="C97" s="46" t="s">
        <v>191</v>
      </c>
      <c r="D97" s="6"/>
      <c r="E97" s="6">
        <v>0</v>
      </c>
    </row>
    <row r="98" ht="12.75" customHeight="1">
      <c r="A98" s="47">
        <v>3413</v>
      </c>
      <c r="B98" s="49" t="s">
        <v>192</v>
      </c>
      <c r="C98" s="46" t="s">
        <v>193</v>
      </c>
      <c r="D98" s="6"/>
      <c r="E98" s="6">
        <v>0</v>
      </c>
    </row>
    <row r="99" ht="12.75" customHeight="1">
      <c r="A99" s="47">
        <v>3419</v>
      </c>
      <c r="B99" s="49" t="s">
        <v>194</v>
      </c>
      <c r="C99" s="46" t="s">
        <v>195</v>
      </c>
      <c r="D99" s="6"/>
      <c r="E99" s="6">
        <v>0</v>
      </c>
    </row>
    <row r="100" ht="12.75" customHeight="1">
      <c r="A100" s="47">
        <v>342</v>
      </c>
      <c r="B100" s="49" t="s">
        <v>196</v>
      </c>
      <c r="C100" s="46" t="s">
        <v>197</v>
      </c>
      <c r="D100" s="3">
        <f>SUM(D101:D107)</f>
        <v>0</v>
      </c>
      <c r="E100" s="3">
        <f>SUM(E101:E107)</f>
        <v>0</v>
      </c>
    </row>
    <row r="101" ht="24">
      <c r="A101" s="47">
        <v>3421</v>
      </c>
      <c r="B101" s="49" t="s">
        <v>198</v>
      </c>
      <c r="C101" s="46" t="s">
        <v>199</v>
      </c>
      <c r="D101" s="6"/>
      <c r="E101" s="6">
        <v>0</v>
      </c>
    </row>
    <row r="102" ht="24">
      <c r="A102" s="47">
        <v>3422</v>
      </c>
      <c r="B102" s="50" t="s">
        <v>200</v>
      </c>
      <c r="C102" s="46" t="s">
        <v>201</v>
      </c>
      <c r="D102" s="6"/>
      <c r="E102" s="6">
        <v>0</v>
      </c>
    </row>
    <row r="103" ht="24">
      <c r="A103" s="47">
        <v>3423</v>
      </c>
      <c r="B103" s="50" t="s">
        <v>202</v>
      </c>
      <c r="C103" s="46" t="s">
        <v>203</v>
      </c>
      <c r="D103" s="6"/>
      <c r="E103" s="6">
        <v>0</v>
      </c>
    </row>
    <row r="104" ht="12.75" customHeight="1">
      <c r="A104" s="47">
        <v>3425</v>
      </c>
      <c r="B104" s="49" t="s">
        <v>204</v>
      </c>
      <c r="C104" s="46" t="s">
        <v>205</v>
      </c>
      <c r="D104" s="6"/>
      <c r="E104" s="6">
        <v>0</v>
      </c>
    </row>
    <row r="105">
      <c r="A105" s="47">
        <v>3426</v>
      </c>
      <c r="B105" s="49" t="s">
        <v>206</v>
      </c>
      <c r="C105" s="46" t="s">
        <v>207</v>
      </c>
      <c r="D105" s="6"/>
      <c r="E105" s="6">
        <v>0</v>
      </c>
    </row>
    <row r="106" ht="24">
      <c r="A106" s="47">
        <v>3427</v>
      </c>
      <c r="B106" s="49" t="s">
        <v>208</v>
      </c>
      <c r="C106" s="46" t="s">
        <v>209</v>
      </c>
      <c r="D106" s="6"/>
      <c r="E106" s="6">
        <v>0</v>
      </c>
    </row>
    <row r="107" ht="12.75" customHeight="1">
      <c r="A107" s="47">
        <v>3428</v>
      </c>
      <c r="B107" s="49" t="s">
        <v>210</v>
      </c>
      <c r="C107" s="46" t="s">
        <v>211</v>
      </c>
      <c r="D107" s="6"/>
      <c r="E107" s="6">
        <v>0</v>
      </c>
    </row>
    <row r="108" ht="12.75" customHeight="1">
      <c r="A108" s="47">
        <v>343</v>
      </c>
      <c r="B108" s="38" t="s">
        <v>212</v>
      </c>
      <c r="C108" s="46" t="s">
        <v>213</v>
      </c>
      <c r="D108" s="3">
        <f>SUM(D109:D112)</f>
        <v>0</v>
      </c>
      <c r="E108" s="3">
        <f>SUM(E109:E112)</f>
        <v>0</v>
      </c>
    </row>
    <row r="109" ht="12.75" customHeight="1">
      <c r="A109" s="47">
        <v>3431</v>
      </c>
      <c r="B109" s="48" t="s">
        <v>214</v>
      </c>
      <c r="C109" s="46" t="s">
        <v>215</v>
      </c>
      <c r="D109" s="6"/>
      <c r="E109" s="6">
        <v>0</v>
      </c>
    </row>
    <row r="110" ht="12.75" customHeight="1">
      <c r="A110" s="47">
        <v>3432</v>
      </c>
      <c r="B110" s="38" t="s">
        <v>216</v>
      </c>
      <c r="C110" s="46" t="s">
        <v>217</v>
      </c>
      <c r="D110" s="6"/>
      <c r="E110" s="6">
        <v>0</v>
      </c>
    </row>
    <row r="111" ht="12.75" customHeight="1">
      <c r="A111" s="47">
        <v>3433</v>
      </c>
      <c r="B111" s="38" t="s">
        <v>218</v>
      </c>
      <c r="C111" s="46" t="s">
        <v>219</v>
      </c>
      <c r="D111" s="6"/>
      <c r="E111" s="6">
        <v>0</v>
      </c>
    </row>
    <row r="112" ht="12.75" customHeight="1">
      <c r="A112" s="47">
        <v>3434</v>
      </c>
      <c r="B112" s="38" t="s">
        <v>220</v>
      </c>
      <c r="C112" s="46" t="s">
        <v>221</v>
      </c>
      <c r="D112" s="6"/>
      <c r="E112" s="6">
        <v>0</v>
      </c>
    </row>
    <row r="113" ht="12.75" customHeight="1">
      <c r="A113" s="47">
        <v>35</v>
      </c>
      <c r="B113" s="38" t="s">
        <v>222</v>
      </c>
      <c r="C113" s="46" t="s">
        <v>223</v>
      </c>
      <c r="D113" s="3">
        <f>D114+D117+D121</f>
        <v>0</v>
      </c>
      <c r="E113" s="3">
        <f>E114+E117+E121</f>
        <v>0</v>
      </c>
    </row>
    <row r="114" ht="24">
      <c r="A114" s="47">
        <v>351</v>
      </c>
      <c r="B114" s="38" t="s">
        <v>224</v>
      </c>
      <c r="C114" s="46" t="s">
        <v>225</v>
      </c>
      <c r="D114" s="3">
        <f>SUM(D115:D116)</f>
        <v>0</v>
      </c>
      <c r="E114" s="3">
        <f>SUM(E115:E116)</f>
        <v>0</v>
      </c>
    </row>
    <row r="115" ht="24">
      <c r="A115" s="47">
        <v>3511</v>
      </c>
      <c r="B115" s="38" t="s">
        <v>226</v>
      </c>
      <c r="C115" s="46" t="s">
        <v>227</v>
      </c>
      <c r="D115" s="6"/>
      <c r="E115" s="6">
        <v>0</v>
      </c>
    </row>
    <row r="116" ht="12.75" customHeight="1">
      <c r="A116" s="47">
        <v>3512</v>
      </c>
      <c r="B116" s="38" t="s">
        <v>228</v>
      </c>
      <c r="C116" s="46" t="s">
        <v>229</v>
      </c>
      <c r="D116" s="6"/>
      <c r="E116" s="6">
        <v>0</v>
      </c>
    </row>
    <row r="117" ht="36">
      <c r="A117" s="47">
        <v>352</v>
      </c>
      <c r="B117" s="38" t="s">
        <v>230</v>
      </c>
      <c r="C117" s="46" t="s">
        <v>231</v>
      </c>
      <c r="D117" s="3">
        <f>SUM(D118:D120)</f>
        <v>0</v>
      </c>
      <c r="E117" s="3">
        <f>SUM(E118:E120)</f>
        <v>0</v>
      </c>
    </row>
    <row r="118" ht="24">
      <c r="A118" s="47">
        <v>3521</v>
      </c>
      <c r="B118" s="38" t="s">
        <v>232</v>
      </c>
      <c r="C118" s="46" t="s">
        <v>233</v>
      </c>
      <c r="D118" s="6"/>
      <c r="E118" s="6">
        <v>0</v>
      </c>
    </row>
    <row r="119" ht="12.75" customHeight="1">
      <c r="A119" s="47">
        <v>3522</v>
      </c>
      <c r="B119" s="38" t="s">
        <v>234</v>
      </c>
      <c r="C119" s="46" t="s">
        <v>235</v>
      </c>
      <c r="D119" s="6"/>
      <c r="E119" s="6">
        <v>0</v>
      </c>
    </row>
    <row r="120" ht="12.75" customHeight="1">
      <c r="A120" s="47">
        <v>3523</v>
      </c>
      <c r="B120" s="49" t="s">
        <v>236</v>
      </c>
      <c r="C120" s="46" t="s">
        <v>237</v>
      </c>
      <c r="D120" s="6"/>
      <c r="E120" s="6">
        <v>0</v>
      </c>
    </row>
    <row r="121" ht="24">
      <c r="A121" s="47" t="s">
        <v>238</v>
      </c>
      <c r="B121" s="49" t="s">
        <v>239</v>
      </c>
      <c r="C121" s="46" t="s">
        <v>238</v>
      </c>
      <c r="D121" s="6"/>
      <c r="E121" s="6">
        <v>0</v>
      </c>
    </row>
    <row r="122" ht="24">
      <c r="A122" s="47">
        <v>36</v>
      </c>
      <c r="B122" s="38" t="s">
        <v>240</v>
      </c>
      <c r="C122" s="46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ht="12.75" customHeight="1">
      <c r="A123" s="47">
        <v>361</v>
      </c>
      <c r="B123" s="49" t="s">
        <v>242</v>
      </c>
      <c r="C123" s="46" t="s">
        <v>243</v>
      </c>
      <c r="D123" s="3">
        <f>SUM(D124:D125)</f>
        <v>0</v>
      </c>
      <c r="E123" s="3">
        <f>SUM(E124:E125)</f>
        <v>0</v>
      </c>
    </row>
    <row r="124" ht="12.75" customHeight="1">
      <c r="A124" s="47">
        <v>3611</v>
      </c>
      <c r="B124" s="49" t="s">
        <v>244</v>
      </c>
      <c r="C124" s="46" t="s">
        <v>245</v>
      </c>
      <c r="D124" s="6"/>
      <c r="E124" s="6">
        <v>0</v>
      </c>
    </row>
    <row r="125" ht="12.75" customHeight="1">
      <c r="A125" s="47">
        <v>3612</v>
      </c>
      <c r="B125" s="49" t="s">
        <v>246</v>
      </c>
      <c r="C125" s="46" t="s">
        <v>247</v>
      </c>
      <c r="D125" s="6"/>
      <c r="E125" s="6">
        <v>0</v>
      </c>
    </row>
    <row r="126" ht="24">
      <c r="A126" s="47">
        <v>362</v>
      </c>
      <c r="B126" s="49" t="s">
        <v>248</v>
      </c>
      <c r="C126" s="46" t="s">
        <v>249</v>
      </c>
      <c r="D126" s="3">
        <f>SUM(D127:D128)</f>
        <v>0</v>
      </c>
      <c r="E126" s="3">
        <f>SUM(E127:E128)</f>
        <v>0</v>
      </c>
    </row>
    <row r="127" ht="24">
      <c r="A127" s="47">
        <v>3621</v>
      </c>
      <c r="B127" s="38" t="s">
        <v>250</v>
      </c>
      <c r="C127" s="46" t="s">
        <v>251</v>
      </c>
      <c r="D127" s="6"/>
      <c r="E127" s="6">
        <v>0</v>
      </c>
    </row>
    <row r="128" ht="24">
      <c r="A128" s="47">
        <v>3622</v>
      </c>
      <c r="B128" s="38" t="s">
        <v>252</v>
      </c>
      <c r="C128" s="46" t="s">
        <v>253</v>
      </c>
      <c r="D128" s="6"/>
      <c r="E128" s="6">
        <v>0</v>
      </c>
    </row>
    <row r="129" ht="24">
      <c r="A129" s="47">
        <v>363</v>
      </c>
      <c r="B129" s="38" t="s">
        <v>254</v>
      </c>
      <c r="C129" s="46" t="s">
        <v>255</v>
      </c>
      <c r="D129" s="3">
        <f>SUM(D130:D133)</f>
        <v>0</v>
      </c>
      <c r="E129" s="3">
        <f>SUM(E130:E133)</f>
        <v>0</v>
      </c>
    </row>
    <row r="130">
      <c r="A130" s="47">
        <v>3631</v>
      </c>
      <c r="B130" s="38" t="s">
        <v>256</v>
      </c>
      <c r="C130" s="46" t="s">
        <v>257</v>
      </c>
      <c r="D130" s="6"/>
      <c r="E130" s="6">
        <v>0</v>
      </c>
    </row>
    <row r="131">
      <c r="A131" s="47">
        <v>3632</v>
      </c>
      <c r="B131" s="38" t="s">
        <v>258</v>
      </c>
      <c r="C131" s="46" t="s">
        <v>259</v>
      </c>
      <c r="D131" s="6"/>
      <c r="E131" s="6">
        <v>0</v>
      </c>
    </row>
    <row r="132" ht="24">
      <c r="A132" s="47" t="s">
        <v>260</v>
      </c>
      <c r="B132" s="38" t="s">
        <v>261</v>
      </c>
      <c r="C132" s="46" t="s">
        <v>260</v>
      </c>
      <c r="D132" s="6"/>
      <c r="E132" s="6">
        <v>0</v>
      </c>
    </row>
    <row r="133" ht="24">
      <c r="A133" s="47" t="s">
        <v>262</v>
      </c>
      <c r="B133" s="38" t="s">
        <v>263</v>
      </c>
      <c r="C133" s="46" t="s">
        <v>262</v>
      </c>
      <c r="D133" s="6"/>
      <c r="E133" s="6">
        <v>0</v>
      </c>
    </row>
    <row r="134" ht="24">
      <c r="A134" s="37" t="s">
        <v>264</v>
      </c>
      <c r="B134" s="38" t="s">
        <v>265</v>
      </c>
      <c r="C134" s="39" t="s">
        <v>264</v>
      </c>
      <c r="D134" s="3">
        <f>SUM(D135:D137)</f>
        <v>0</v>
      </c>
      <c r="E134" s="3">
        <f>SUM(E135:E137)</f>
        <v>0</v>
      </c>
    </row>
    <row r="135">
      <c r="A135" s="37" t="s">
        <v>266</v>
      </c>
      <c r="B135" s="38" t="s">
        <v>267</v>
      </c>
      <c r="C135" s="39" t="s">
        <v>266</v>
      </c>
      <c r="D135" s="4"/>
      <c r="E135" s="4">
        <v>0</v>
      </c>
    </row>
    <row r="136">
      <c r="A136" s="37" t="s">
        <v>268</v>
      </c>
      <c r="B136" s="38" t="s">
        <v>269</v>
      </c>
      <c r="C136" s="39" t="s">
        <v>268</v>
      </c>
      <c r="D136" s="4"/>
      <c r="E136" s="4">
        <v>0</v>
      </c>
    </row>
    <row r="137">
      <c r="A137" s="37" t="s">
        <v>270</v>
      </c>
      <c r="B137" s="38" t="s">
        <v>271</v>
      </c>
      <c r="C137" s="39" t="s">
        <v>270</v>
      </c>
      <c r="D137" s="4"/>
      <c r="E137" s="4">
        <v>0</v>
      </c>
    </row>
    <row r="138">
      <c r="A138" s="47" t="s">
        <v>272</v>
      </c>
      <c r="B138" s="38" t="s">
        <v>273</v>
      </c>
      <c r="C138" s="46" t="s">
        <v>272</v>
      </c>
      <c r="D138" s="3">
        <f>SUM(D139:D141)</f>
        <v>0</v>
      </c>
      <c r="E138" s="3">
        <f>SUM(E139:E141)</f>
        <v>0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6"/>
      <c r="E139" s="6">
        <v>0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6"/>
      <c r="E140" s="6">
        <v>0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6"/>
      <c r="E141" s="6">
        <v>0</v>
      </c>
    </row>
    <row r="142" ht="24">
      <c r="A142" s="47" t="s">
        <v>280</v>
      </c>
      <c r="B142" s="49" t="s">
        <v>281</v>
      </c>
      <c r="C142" s="46" t="s">
        <v>280</v>
      </c>
      <c r="D142" s="3">
        <f>SUM(D143:D145)</f>
        <v>0</v>
      </c>
      <c r="E142" s="3">
        <f>SUM(E143:E145)</f>
        <v>0</v>
      </c>
    </row>
    <row r="143" ht="24">
      <c r="A143" s="47">
        <v>3672</v>
      </c>
      <c r="B143" s="49" t="s">
        <v>282</v>
      </c>
      <c r="C143" s="46" t="s">
        <v>283</v>
      </c>
      <c r="D143" s="6"/>
      <c r="E143" s="6">
        <v>0</v>
      </c>
    </row>
    <row r="144" ht="24">
      <c r="A144" s="47">
        <v>3673</v>
      </c>
      <c r="B144" s="49" t="s">
        <v>284</v>
      </c>
      <c r="C144" s="46" t="s">
        <v>285</v>
      </c>
      <c r="D144" s="6"/>
      <c r="E144" s="6">
        <v>0</v>
      </c>
    </row>
    <row r="145" ht="24">
      <c r="A145" s="47">
        <v>3674</v>
      </c>
      <c r="B145" s="49" t="s">
        <v>286</v>
      </c>
      <c r="C145" s="46" t="s">
        <v>287</v>
      </c>
      <c r="D145" s="6"/>
      <c r="E145" s="6">
        <v>0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3">
        <f>SUM(D147:D148)</f>
        <v>0</v>
      </c>
      <c r="E146" s="3">
        <f>SUM(E147:E148)</f>
        <v>0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6"/>
      <c r="E147" s="6">
        <v>0</v>
      </c>
    </row>
    <row r="148">
      <c r="A148" s="47" t="s">
        <v>292</v>
      </c>
      <c r="B148" s="49" t="s">
        <v>293</v>
      </c>
      <c r="C148" s="46" t="s">
        <v>292</v>
      </c>
      <c r="D148" s="6"/>
      <c r="E148" s="6">
        <v>0</v>
      </c>
    </row>
    <row r="149" ht="24">
      <c r="A149" s="47" t="s">
        <v>294</v>
      </c>
      <c r="B149" s="49" t="s">
        <v>295</v>
      </c>
      <c r="C149" s="46" t="s">
        <v>294</v>
      </c>
      <c r="D149" s="3">
        <f>SUM(D150:D153)</f>
        <v>0</v>
      </c>
      <c r="E149" s="3">
        <f>SUM(E150:E153)</f>
        <v>0</v>
      </c>
    </row>
    <row r="150" ht="12.75" customHeight="1">
      <c r="A150" s="47" t="s">
        <v>296</v>
      </c>
      <c r="B150" s="49" t="s">
        <v>60</v>
      </c>
      <c r="C150" s="46" t="s">
        <v>296</v>
      </c>
      <c r="D150" s="6"/>
      <c r="E150" s="6">
        <v>0</v>
      </c>
    </row>
    <row r="151" ht="12.75" customHeight="1">
      <c r="A151" s="47" t="s">
        <v>297</v>
      </c>
      <c r="B151" s="49" t="s">
        <v>62</v>
      </c>
      <c r="C151" s="46" t="s">
        <v>297</v>
      </c>
      <c r="D151" s="6"/>
      <c r="E151" s="6">
        <v>0</v>
      </c>
    </row>
    <row r="152" ht="24">
      <c r="A152" s="47" t="s">
        <v>298</v>
      </c>
      <c r="B152" s="49" t="s">
        <v>64</v>
      </c>
      <c r="C152" s="46" t="s">
        <v>298</v>
      </c>
      <c r="D152" s="6"/>
      <c r="E152" s="6">
        <v>0</v>
      </c>
    </row>
    <row r="153" ht="24">
      <c r="A153" s="47" t="s">
        <v>299</v>
      </c>
      <c r="B153" s="49" t="s">
        <v>66</v>
      </c>
      <c r="C153" s="46" t="s">
        <v>299</v>
      </c>
      <c r="D153" s="6"/>
      <c r="E153" s="6">
        <v>0</v>
      </c>
    </row>
    <row r="154" ht="24">
      <c r="A154" s="47">
        <v>37</v>
      </c>
      <c r="B154" s="49" t="s">
        <v>300</v>
      </c>
      <c r="C154" s="46" t="s">
        <v>301</v>
      </c>
      <c r="D154" s="3">
        <f>D155+D161</f>
        <v>0</v>
      </c>
      <c r="E154" s="3">
        <f>E155+E161</f>
        <v>0</v>
      </c>
    </row>
    <row r="155" ht="24">
      <c r="A155" s="47">
        <v>371</v>
      </c>
      <c r="B155" s="49" t="s">
        <v>302</v>
      </c>
      <c r="C155" s="46" t="s">
        <v>303</v>
      </c>
      <c r="D155" s="3">
        <f>SUM(D156:D160)</f>
        <v>0</v>
      </c>
      <c r="E155" s="3">
        <f>SUM(E156:E160)</f>
        <v>0</v>
      </c>
    </row>
    <row r="156" ht="24">
      <c r="A156" s="47">
        <v>3711</v>
      </c>
      <c r="B156" s="49" t="s">
        <v>304</v>
      </c>
      <c r="C156" s="46" t="s">
        <v>305</v>
      </c>
      <c r="D156" s="6"/>
      <c r="E156" s="6">
        <v>0</v>
      </c>
    </row>
    <row r="157" ht="24">
      <c r="A157" s="47">
        <v>3712</v>
      </c>
      <c r="B157" s="49" t="s">
        <v>306</v>
      </c>
      <c r="C157" s="46" t="s">
        <v>307</v>
      </c>
      <c r="D157" s="6"/>
      <c r="E157" s="6">
        <v>0</v>
      </c>
    </row>
    <row r="158" ht="24">
      <c r="A158" s="47" t="s">
        <v>308</v>
      </c>
      <c r="B158" s="49" t="s">
        <v>309</v>
      </c>
      <c r="C158" s="46" t="s">
        <v>308</v>
      </c>
      <c r="D158" s="6"/>
      <c r="E158" s="6">
        <v>0</v>
      </c>
    </row>
    <row r="159" ht="24">
      <c r="A159" s="47" t="s">
        <v>310</v>
      </c>
      <c r="B159" s="49" t="s">
        <v>311</v>
      </c>
      <c r="C159" s="46" t="s">
        <v>310</v>
      </c>
      <c r="D159" s="6"/>
      <c r="E159" s="6">
        <v>0</v>
      </c>
    </row>
    <row r="160">
      <c r="A160" s="47" t="s">
        <v>312</v>
      </c>
      <c r="B160" s="38" t="s">
        <v>313</v>
      </c>
      <c r="C160" s="46" t="s">
        <v>312</v>
      </c>
      <c r="D160" s="6"/>
      <c r="E160" s="6">
        <v>0</v>
      </c>
    </row>
    <row r="161" ht="24">
      <c r="A161" s="47">
        <v>372</v>
      </c>
      <c r="B161" s="48" t="s">
        <v>314</v>
      </c>
      <c r="C161" s="46" t="s">
        <v>315</v>
      </c>
      <c r="D161" s="3">
        <f>SUM(D162:D164)</f>
        <v>0</v>
      </c>
      <c r="E161" s="3">
        <f>SUM(E162:E164)</f>
        <v>0</v>
      </c>
    </row>
    <row r="162" ht="12.75" customHeight="1">
      <c r="A162" s="47">
        <v>3721</v>
      </c>
      <c r="B162" s="38" t="s">
        <v>316</v>
      </c>
      <c r="C162" s="46" t="s">
        <v>317</v>
      </c>
      <c r="D162" s="6"/>
      <c r="E162" s="6">
        <v>0</v>
      </c>
    </row>
    <row r="163" ht="12.75" customHeight="1">
      <c r="A163" s="47">
        <v>3722</v>
      </c>
      <c r="B163" s="38" t="s">
        <v>318</v>
      </c>
      <c r="C163" s="46" t="s">
        <v>319</v>
      </c>
      <c r="D163" s="6"/>
      <c r="E163" s="6">
        <v>0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6"/>
      <c r="E164" s="6">
        <v>0</v>
      </c>
    </row>
    <row r="165" ht="24">
      <c r="A165" s="47">
        <v>38</v>
      </c>
      <c r="B165" s="38" t="s">
        <v>322</v>
      </c>
      <c r="C165" s="46" t="s">
        <v>323</v>
      </c>
      <c r="D165" s="3">
        <f>D166+D170+D175+D181</f>
        <v>0</v>
      </c>
      <c r="E165" s="3">
        <f>E166+E170+E175+E181</f>
        <v>0</v>
      </c>
    </row>
    <row r="166" ht="12.75" customHeight="1">
      <c r="A166" s="47">
        <v>381</v>
      </c>
      <c r="B166" s="49" t="s">
        <v>324</v>
      </c>
      <c r="C166" s="46" t="s">
        <v>325</v>
      </c>
      <c r="D166" s="3">
        <f>SUM(D167:D169)</f>
        <v>0</v>
      </c>
      <c r="E166" s="3">
        <f>SUM(E167:E169)</f>
        <v>0</v>
      </c>
    </row>
    <row r="167" ht="12.75" customHeight="1">
      <c r="A167" s="47">
        <v>3811</v>
      </c>
      <c r="B167" s="49" t="s">
        <v>326</v>
      </c>
      <c r="C167" s="46" t="s">
        <v>327</v>
      </c>
      <c r="D167" s="6"/>
      <c r="E167" s="6">
        <v>0</v>
      </c>
    </row>
    <row r="168" ht="12.75" customHeight="1">
      <c r="A168" s="47">
        <v>3812</v>
      </c>
      <c r="B168" s="49" t="s">
        <v>328</v>
      </c>
      <c r="C168" s="46" t="s">
        <v>329</v>
      </c>
      <c r="D168" s="6"/>
      <c r="E168" s="6">
        <v>0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6"/>
      <c r="E169" s="6">
        <v>0</v>
      </c>
    </row>
    <row r="170" ht="12.75" customHeight="1">
      <c r="A170" s="47">
        <v>382</v>
      </c>
      <c r="B170" s="38" t="s">
        <v>332</v>
      </c>
      <c r="C170" s="46" t="s">
        <v>333</v>
      </c>
      <c r="D170" s="3">
        <f>SUM(D171:D174)</f>
        <v>0</v>
      </c>
      <c r="E170" s="3">
        <f>SUM(E171:E174)</f>
        <v>0</v>
      </c>
    </row>
    <row r="171" ht="12.75" customHeight="1">
      <c r="A171" s="47">
        <v>3821</v>
      </c>
      <c r="B171" s="49" t="s">
        <v>334</v>
      </c>
      <c r="C171" s="46" t="s">
        <v>335</v>
      </c>
      <c r="D171" s="6"/>
      <c r="E171" s="6">
        <v>0</v>
      </c>
    </row>
    <row r="172" ht="12.75" customHeight="1">
      <c r="A172" s="47">
        <v>3822</v>
      </c>
      <c r="B172" s="49" t="s">
        <v>336</v>
      </c>
      <c r="C172" s="46" t="s">
        <v>337</v>
      </c>
      <c r="D172" s="6"/>
      <c r="E172" s="6">
        <v>0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6"/>
      <c r="E173" s="6">
        <v>0</v>
      </c>
    </row>
    <row r="174" ht="24">
      <c r="A174" s="47" t="s">
        <v>340</v>
      </c>
      <c r="B174" s="49" t="s">
        <v>341</v>
      </c>
      <c r="C174" s="46" t="s">
        <v>340</v>
      </c>
      <c r="D174" s="6"/>
      <c r="E174" s="6">
        <v>0</v>
      </c>
    </row>
    <row r="175" ht="12.75" customHeight="1">
      <c r="A175" s="47">
        <v>383</v>
      </c>
      <c r="B175" s="49" t="s">
        <v>342</v>
      </c>
      <c r="C175" s="46" t="s">
        <v>343</v>
      </c>
      <c r="D175" s="3">
        <f>SUM(D176:D180)</f>
        <v>0</v>
      </c>
      <c r="E175" s="3">
        <f>SUM(E176:E180)</f>
        <v>0</v>
      </c>
    </row>
    <row r="176" ht="12.75" customHeight="1">
      <c r="A176" s="47">
        <v>3831</v>
      </c>
      <c r="B176" s="49" t="s">
        <v>344</v>
      </c>
      <c r="C176" s="46" t="s">
        <v>345</v>
      </c>
      <c r="D176" s="6"/>
      <c r="E176" s="6">
        <v>0</v>
      </c>
    </row>
    <row r="177" ht="12.75" customHeight="1">
      <c r="A177" s="47">
        <v>3832</v>
      </c>
      <c r="B177" s="49" t="s">
        <v>346</v>
      </c>
      <c r="C177" s="46" t="s">
        <v>347</v>
      </c>
      <c r="D177" s="6"/>
      <c r="E177" s="6">
        <v>0</v>
      </c>
    </row>
    <row r="178" ht="12.75" customHeight="1">
      <c r="A178" s="47">
        <v>3833</v>
      </c>
      <c r="B178" s="49" t="s">
        <v>348</v>
      </c>
      <c r="C178" s="46" t="s">
        <v>349</v>
      </c>
      <c r="D178" s="6"/>
      <c r="E178" s="6">
        <v>0</v>
      </c>
    </row>
    <row r="179" ht="12.75" customHeight="1">
      <c r="A179" s="47">
        <v>3834</v>
      </c>
      <c r="B179" s="49" t="s">
        <v>350</v>
      </c>
      <c r="C179" s="46" t="s">
        <v>351</v>
      </c>
      <c r="D179" s="6"/>
      <c r="E179" s="6">
        <v>0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6"/>
      <c r="E180" s="6">
        <v>0</v>
      </c>
    </row>
    <row r="181" ht="12.75" customHeight="1">
      <c r="A181" s="47">
        <v>386</v>
      </c>
      <c r="B181" s="38" t="s">
        <v>354</v>
      </c>
      <c r="C181" s="46" t="s">
        <v>355</v>
      </c>
      <c r="D181" s="3">
        <f>SUM(D182:D186)</f>
        <v>0</v>
      </c>
      <c r="E181" s="3">
        <f>SUM(E182:E186)</f>
        <v>0</v>
      </c>
    </row>
    <row r="182" ht="24">
      <c r="A182" s="47">
        <v>3861</v>
      </c>
      <c r="B182" s="49" t="s">
        <v>356</v>
      </c>
      <c r="C182" s="46" t="s">
        <v>357</v>
      </c>
      <c r="D182" s="6"/>
      <c r="E182" s="6">
        <v>0</v>
      </c>
    </row>
    <row r="183" ht="24">
      <c r="A183" s="47">
        <v>3862</v>
      </c>
      <c r="B183" s="38" t="s">
        <v>358</v>
      </c>
      <c r="C183" s="46" t="s">
        <v>359</v>
      </c>
      <c r="D183" s="6"/>
      <c r="E183" s="6">
        <v>0</v>
      </c>
    </row>
    <row r="184" ht="12.75" customHeight="1">
      <c r="A184" s="47">
        <v>3863</v>
      </c>
      <c r="B184" s="38" t="s">
        <v>360</v>
      </c>
      <c r="C184" s="46" t="s">
        <v>361</v>
      </c>
      <c r="D184" s="6"/>
      <c r="E184" s="6">
        <v>0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6"/>
      <c r="E185" s="6">
        <v>0</v>
      </c>
    </row>
    <row r="186" ht="24">
      <c r="A186" s="47" t="s">
        <v>364</v>
      </c>
      <c r="B186" s="38" t="s">
        <v>365</v>
      </c>
      <c r="C186" s="46" t="s">
        <v>364</v>
      </c>
      <c r="D186" s="6"/>
      <c r="E186" s="6">
        <v>0</v>
      </c>
    </row>
    <row r="187" ht="12.75" customHeight="1">
      <c r="A187" s="31">
        <v>4</v>
      </c>
      <c r="B187" s="32" t="s">
        <v>366</v>
      </c>
      <c r="C187" s="46" t="s">
        <v>367</v>
      </c>
      <c r="D187" s="3">
        <f>D188+D200+D233+D237+D239</f>
        <v>0</v>
      </c>
      <c r="E187" s="3">
        <f>E188+E200+E233+E237+E239</f>
        <v>0</v>
      </c>
    </row>
    <row r="188">
      <c r="A188" s="31">
        <v>41</v>
      </c>
      <c r="B188" s="32" t="s">
        <v>368</v>
      </c>
      <c r="C188" s="46" t="s">
        <v>369</v>
      </c>
      <c r="D188" s="3">
        <f>D189+D193</f>
        <v>0</v>
      </c>
      <c r="E188" s="3">
        <f>E189+E193</f>
        <v>0</v>
      </c>
    </row>
    <row r="189" ht="12.75" customHeight="1">
      <c r="A189" s="47">
        <v>411</v>
      </c>
      <c r="B189" s="49" t="s">
        <v>370</v>
      </c>
      <c r="C189" s="46" t="s">
        <v>371</v>
      </c>
      <c r="D189" s="3">
        <f>SUM(D190:D192)</f>
        <v>0</v>
      </c>
      <c r="E189" s="3">
        <f>SUM(E190:E192)</f>
        <v>0</v>
      </c>
    </row>
    <row r="190" ht="12.75" customHeight="1">
      <c r="A190" s="47">
        <v>4111</v>
      </c>
      <c r="B190" s="49" t="s">
        <v>372</v>
      </c>
      <c r="C190" s="46" t="s">
        <v>373</v>
      </c>
      <c r="D190" s="6"/>
      <c r="E190" s="6">
        <v>0</v>
      </c>
    </row>
    <row r="191" ht="12.75" customHeight="1">
      <c r="A191" s="47">
        <v>4112</v>
      </c>
      <c r="B191" s="49" t="s">
        <v>374</v>
      </c>
      <c r="C191" s="46" t="s">
        <v>375</v>
      </c>
      <c r="D191" s="6"/>
      <c r="E191" s="6">
        <v>0</v>
      </c>
    </row>
    <row r="192" ht="12.75" customHeight="1">
      <c r="A192" s="47">
        <v>4113</v>
      </c>
      <c r="B192" s="49" t="s">
        <v>376</v>
      </c>
      <c r="C192" s="46" t="s">
        <v>377</v>
      </c>
      <c r="D192" s="6"/>
      <c r="E192" s="6">
        <v>0</v>
      </c>
    </row>
    <row r="193" ht="12.75" customHeight="1">
      <c r="A193" s="47">
        <v>412</v>
      </c>
      <c r="B193" s="49" t="s">
        <v>378</v>
      </c>
      <c r="C193" s="46" t="s">
        <v>379</v>
      </c>
      <c r="D193" s="3">
        <f>SUM(D194:D199)</f>
        <v>0</v>
      </c>
      <c r="E193" s="3">
        <f>SUM(E194:E199)</f>
        <v>0</v>
      </c>
    </row>
    <row r="194" ht="12.75" customHeight="1">
      <c r="A194" s="47">
        <v>4121</v>
      </c>
      <c r="B194" s="49" t="s">
        <v>380</v>
      </c>
      <c r="C194" s="46" t="s">
        <v>381</v>
      </c>
      <c r="D194" s="6"/>
      <c r="E194" s="6">
        <v>0</v>
      </c>
    </row>
    <row r="195" ht="12.75" customHeight="1">
      <c r="A195" s="47">
        <v>4122</v>
      </c>
      <c r="B195" s="49" t="s">
        <v>382</v>
      </c>
      <c r="C195" s="46" t="s">
        <v>383</v>
      </c>
      <c r="D195" s="6"/>
      <c r="E195" s="6">
        <v>0</v>
      </c>
    </row>
    <row r="196" ht="12.75" customHeight="1">
      <c r="A196" s="47">
        <v>4123</v>
      </c>
      <c r="B196" s="49" t="s">
        <v>384</v>
      </c>
      <c r="C196" s="46" t="s">
        <v>385</v>
      </c>
      <c r="D196" s="6"/>
      <c r="E196" s="6">
        <v>0</v>
      </c>
    </row>
    <row r="197" ht="12.75" customHeight="1">
      <c r="A197" s="47">
        <v>4124</v>
      </c>
      <c r="B197" s="49" t="s">
        <v>386</v>
      </c>
      <c r="C197" s="46" t="s">
        <v>387</v>
      </c>
      <c r="D197" s="6"/>
      <c r="E197" s="6">
        <v>0</v>
      </c>
    </row>
    <row r="198" ht="12.75" customHeight="1">
      <c r="A198" s="47">
        <v>4125</v>
      </c>
      <c r="B198" s="49" t="s">
        <v>388</v>
      </c>
      <c r="C198" s="46" t="s">
        <v>389</v>
      </c>
      <c r="D198" s="6"/>
      <c r="E198" s="6">
        <v>0</v>
      </c>
    </row>
    <row r="199" ht="12.75" customHeight="1">
      <c r="A199" s="47">
        <v>4126</v>
      </c>
      <c r="B199" s="49" t="s">
        <v>390</v>
      </c>
      <c r="C199" s="46" t="s">
        <v>391</v>
      </c>
      <c r="D199" s="6"/>
      <c r="E199" s="6">
        <v>0</v>
      </c>
    </row>
    <row r="200" ht="24">
      <c r="A200" s="47">
        <v>42</v>
      </c>
      <c r="B200" s="50" t="s">
        <v>392</v>
      </c>
      <c r="C200" s="46" t="s">
        <v>393</v>
      </c>
      <c r="D200" s="3">
        <f>D201+D206+D215+D220+D225+D228</f>
        <v>0</v>
      </c>
      <c r="E200" s="3">
        <f>E201+E206+E215+E220+E225+E228</f>
        <v>0</v>
      </c>
    </row>
    <row r="201" ht="12.75" customHeight="1">
      <c r="A201" s="47">
        <v>421</v>
      </c>
      <c r="B201" s="49" t="s">
        <v>394</v>
      </c>
      <c r="C201" s="46" t="s">
        <v>395</v>
      </c>
      <c r="D201" s="3">
        <f>SUM(D202:D205)</f>
        <v>0</v>
      </c>
      <c r="E201" s="3">
        <f>SUM(E202:E205)</f>
        <v>0</v>
      </c>
    </row>
    <row r="202" ht="12.75" customHeight="1">
      <c r="A202" s="47">
        <v>4211</v>
      </c>
      <c r="B202" s="49" t="s">
        <v>396</v>
      </c>
      <c r="C202" s="46" t="s">
        <v>397</v>
      </c>
      <c r="D202" s="6"/>
      <c r="E202" s="6">
        <v>0</v>
      </c>
    </row>
    <row r="203" ht="12.75" customHeight="1">
      <c r="A203" s="47">
        <v>4212</v>
      </c>
      <c r="B203" s="49" t="s">
        <v>398</v>
      </c>
      <c r="C203" s="46" t="s">
        <v>399</v>
      </c>
      <c r="D203" s="6"/>
      <c r="E203" s="6">
        <v>0</v>
      </c>
    </row>
    <row r="204" ht="12.75" customHeight="1">
      <c r="A204" s="47">
        <v>4213</v>
      </c>
      <c r="B204" s="49" t="s">
        <v>400</v>
      </c>
      <c r="C204" s="46" t="s">
        <v>401</v>
      </c>
      <c r="D204" s="6"/>
      <c r="E204" s="6">
        <v>0</v>
      </c>
    </row>
    <row r="205" ht="12.75" customHeight="1">
      <c r="A205" s="47">
        <v>4214</v>
      </c>
      <c r="B205" s="49" t="s">
        <v>402</v>
      </c>
      <c r="C205" s="46" t="s">
        <v>403</v>
      </c>
      <c r="D205" s="6"/>
      <c r="E205" s="6">
        <v>0</v>
      </c>
    </row>
    <row r="206" ht="12.75" customHeight="1">
      <c r="A206" s="47">
        <v>422</v>
      </c>
      <c r="B206" s="49" t="s">
        <v>404</v>
      </c>
      <c r="C206" s="46" t="s">
        <v>405</v>
      </c>
      <c r="D206" s="3">
        <f>SUM(D207:D214)</f>
        <v>0</v>
      </c>
      <c r="E206" s="3">
        <f>SUM(E207:E214)</f>
        <v>0</v>
      </c>
    </row>
    <row r="207" ht="12.75" customHeight="1">
      <c r="A207" s="47">
        <v>4221</v>
      </c>
      <c r="B207" s="49" t="s">
        <v>406</v>
      </c>
      <c r="C207" s="46" t="s">
        <v>407</v>
      </c>
      <c r="D207" s="6"/>
      <c r="E207" s="6">
        <v>0</v>
      </c>
    </row>
    <row r="208" ht="12.75" customHeight="1">
      <c r="A208" s="47">
        <v>4222</v>
      </c>
      <c r="B208" s="49" t="s">
        <v>408</v>
      </c>
      <c r="C208" s="46" t="s">
        <v>409</v>
      </c>
      <c r="D208" s="6"/>
      <c r="E208" s="6">
        <v>0</v>
      </c>
    </row>
    <row r="209" ht="12.75" customHeight="1">
      <c r="A209" s="47">
        <v>4223</v>
      </c>
      <c r="B209" s="49" t="s">
        <v>410</v>
      </c>
      <c r="C209" s="46" t="s">
        <v>411</v>
      </c>
      <c r="D209" s="6"/>
      <c r="E209" s="6">
        <v>0</v>
      </c>
    </row>
    <row r="210" ht="12.75" customHeight="1">
      <c r="A210" s="47">
        <v>4224</v>
      </c>
      <c r="B210" s="49" t="s">
        <v>412</v>
      </c>
      <c r="C210" s="46" t="s">
        <v>413</v>
      </c>
      <c r="D210" s="6"/>
      <c r="E210" s="6">
        <v>0</v>
      </c>
    </row>
    <row r="211" ht="12.75" customHeight="1">
      <c r="A211" s="37">
        <v>4225</v>
      </c>
      <c r="B211" s="38" t="s">
        <v>414</v>
      </c>
      <c r="C211" s="39" t="s">
        <v>415</v>
      </c>
      <c r="D211" s="4"/>
      <c r="E211" s="4">
        <v>0</v>
      </c>
    </row>
    <row r="212" ht="12.75" customHeight="1">
      <c r="A212" s="47">
        <v>4226</v>
      </c>
      <c r="B212" s="49" t="s">
        <v>416</v>
      </c>
      <c r="C212" s="46" t="s">
        <v>417</v>
      </c>
      <c r="D212" s="6"/>
      <c r="E212" s="6">
        <v>0</v>
      </c>
    </row>
    <row r="213" ht="12.75" customHeight="1">
      <c r="A213" s="47">
        <v>4227</v>
      </c>
      <c r="B213" s="50" t="s">
        <v>418</v>
      </c>
      <c r="C213" s="46" t="s">
        <v>419</v>
      </c>
      <c r="D213" s="6"/>
      <c r="E213" s="6">
        <v>0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6"/>
      <c r="E214" s="6">
        <v>0</v>
      </c>
    </row>
    <row r="215" ht="12.75" customHeight="1">
      <c r="A215" s="47">
        <v>423</v>
      </c>
      <c r="B215" s="49" t="s">
        <v>422</v>
      </c>
      <c r="C215" s="46" t="s">
        <v>423</v>
      </c>
      <c r="D215" s="3">
        <f>SUM(D216:D219)</f>
        <v>0</v>
      </c>
      <c r="E215" s="3">
        <f>SUM(E216:E219)</f>
        <v>0</v>
      </c>
    </row>
    <row r="216" ht="12.75" customHeight="1">
      <c r="A216" s="47">
        <v>4231</v>
      </c>
      <c r="B216" s="49" t="s">
        <v>424</v>
      </c>
      <c r="C216" s="46" t="s">
        <v>425</v>
      </c>
      <c r="D216" s="6"/>
      <c r="E216" s="6">
        <v>0</v>
      </c>
    </row>
    <row r="217" ht="12.75" customHeight="1">
      <c r="A217" s="47">
        <v>4232</v>
      </c>
      <c r="B217" s="49" t="s">
        <v>426</v>
      </c>
      <c r="C217" s="46" t="s">
        <v>427</v>
      </c>
      <c r="D217" s="6"/>
      <c r="E217" s="6">
        <v>0</v>
      </c>
    </row>
    <row r="218" ht="12.75" customHeight="1">
      <c r="A218" s="47">
        <v>4233</v>
      </c>
      <c r="B218" s="49" t="s">
        <v>428</v>
      </c>
      <c r="C218" s="46" t="s">
        <v>429</v>
      </c>
      <c r="D218" s="6"/>
      <c r="E218" s="6">
        <v>0</v>
      </c>
    </row>
    <row r="219" ht="12.75" customHeight="1">
      <c r="A219" s="47">
        <v>4234</v>
      </c>
      <c r="B219" s="50" t="s">
        <v>430</v>
      </c>
      <c r="C219" s="46" t="s">
        <v>431</v>
      </c>
      <c r="D219" s="6"/>
      <c r="E219" s="6">
        <v>0</v>
      </c>
    </row>
    <row r="220">
      <c r="A220" s="47">
        <v>424</v>
      </c>
      <c r="B220" s="49" t="s">
        <v>432</v>
      </c>
      <c r="C220" s="46" t="s">
        <v>433</v>
      </c>
      <c r="D220" s="3">
        <f>SUM(D221:D224)</f>
        <v>0</v>
      </c>
      <c r="E220" s="3">
        <f>SUM(E221:E224)</f>
        <v>0</v>
      </c>
    </row>
    <row r="221" ht="12.75" customHeight="1">
      <c r="A221" s="47">
        <v>4241</v>
      </c>
      <c r="B221" s="49" t="s">
        <v>434</v>
      </c>
      <c r="C221" s="46" t="s">
        <v>435</v>
      </c>
      <c r="D221" s="6"/>
      <c r="E221" s="6">
        <v>0</v>
      </c>
    </row>
    <row r="222" ht="12.75" customHeight="1">
      <c r="A222" s="47">
        <v>4242</v>
      </c>
      <c r="B222" s="49" t="s">
        <v>436</v>
      </c>
      <c r="C222" s="46" t="s">
        <v>437</v>
      </c>
      <c r="D222" s="6"/>
      <c r="E222" s="6">
        <v>0</v>
      </c>
    </row>
    <row r="223" ht="12.75" customHeight="1">
      <c r="A223" s="47">
        <v>4243</v>
      </c>
      <c r="B223" s="49" t="s">
        <v>438</v>
      </c>
      <c r="C223" s="46" t="s">
        <v>439</v>
      </c>
      <c r="D223" s="6"/>
      <c r="E223" s="6">
        <v>0</v>
      </c>
    </row>
    <row r="224" ht="12.75" customHeight="1">
      <c r="A224" s="47">
        <v>4244</v>
      </c>
      <c r="B224" s="49" t="s">
        <v>440</v>
      </c>
      <c r="C224" s="46" t="s">
        <v>441</v>
      </c>
      <c r="D224" s="6"/>
      <c r="E224" s="6">
        <v>0</v>
      </c>
    </row>
    <row r="225" ht="12.75" customHeight="1">
      <c r="A225" s="47">
        <v>425</v>
      </c>
      <c r="B225" s="49" t="s">
        <v>442</v>
      </c>
      <c r="C225" s="46" t="s">
        <v>443</v>
      </c>
      <c r="D225" s="3">
        <f>SUM(D226:D227)</f>
        <v>0</v>
      </c>
      <c r="E225" s="3">
        <f>SUM(E226:E227)</f>
        <v>0</v>
      </c>
    </row>
    <row r="226" ht="12.75" customHeight="1">
      <c r="A226" s="47">
        <v>4251</v>
      </c>
      <c r="B226" s="49" t="s">
        <v>444</v>
      </c>
      <c r="C226" s="46" t="s">
        <v>445</v>
      </c>
      <c r="D226" s="6"/>
      <c r="E226" s="6">
        <v>0</v>
      </c>
    </row>
    <row r="227" ht="12.75" customHeight="1">
      <c r="A227" s="47">
        <v>4252</v>
      </c>
      <c r="B227" s="49" t="s">
        <v>446</v>
      </c>
      <c r="C227" s="46" t="s">
        <v>447</v>
      </c>
      <c r="D227" s="6"/>
      <c r="E227" s="6">
        <v>0</v>
      </c>
    </row>
    <row r="228" ht="12.75" customHeight="1">
      <c r="A228" s="47">
        <v>426</v>
      </c>
      <c r="B228" s="49" t="s">
        <v>448</v>
      </c>
      <c r="C228" s="46" t="s">
        <v>449</v>
      </c>
      <c r="D228" s="3">
        <f>SUM(D229:D232)</f>
        <v>0</v>
      </c>
      <c r="E228" s="3">
        <f>SUM(E229:E232)</f>
        <v>0</v>
      </c>
    </row>
    <row r="229" ht="12.75" customHeight="1">
      <c r="A229" s="47">
        <v>4261</v>
      </c>
      <c r="B229" s="49" t="s">
        <v>450</v>
      </c>
      <c r="C229" s="46" t="s">
        <v>451</v>
      </c>
      <c r="D229" s="6"/>
      <c r="E229" s="6">
        <v>0</v>
      </c>
    </row>
    <row r="230" ht="12.75" customHeight="1">
      <c r="A230" s="47">
        <v>4262</v>
      </c>
      <c r="B230" s="49" t="s">
        <v>452</v>
      </c>
      <c r="C230" s="46" t="s">
        <v>453</v>
      </c>
      <c r="D230" s="6"/>
      <c r="E230" s="6">
        <v>0</v>
      </c>
    </row>
    <row r="231" ht="12.75" customHeight="1">
      <c r="A231" s="47">
        <v>4263</v>
      </c>
      <c r="B231" s="49" t="s">
        <v>454</v>
      </c>
      <c r="C231" s="46" t="s">
        <v>455</v>
      </c>
      <c r="D231" s="6"/>
      <c r="E231" s="6">
        <v>0</v>
      </c>
    </row>
    <row r="232" ht="12.75" customHeight="1">
      <c r="A232" s="47">
        <v>4264</v>
      </c>
      <c r="B232" s="49" t="s">
        <v>456</v>
      </c>
      <c r="C232" s="46" t="s">
        <v>457</v>
      </c>
      <c r="D232" s="6"/>
      <c r="E232" s="6">
        <v>0</v>
      </c>
    </row>
    <row r="233" ht="24">
      <c r="A233" s="47">
        <v>43</v>
      </c>
      <c r="B233" s="49" t="s">
        <v>458</v>
      </c>
      <c r="C233" s="46" t="s">
        <v>459</v>
      </c>
      <c r="D233" s="3">
        <f>D234</f>
        <v>0</v>
      </c>
      <c r="E233" s="3">
        <f>E234</f>
        <v>0</v>
      </c>
    </row>
    <row r="234" ht="12.75" customHeight="1">
      <c r="A234" s="47">
        <v>431</v>
      </c>
      <c r="B234" s="49" t="s">
        <v>460</v>
      </c>
      <c r="C234" s="46" t="s">
        <v>461</v>
      </c>
      <c r="D234" s="3">
        <f>SUM(D235:D236)</f>
        <v>0</v>
      </c>
      <c r="E234" s="3">
        <f>SUM(E235:E236)</f>
        <v>0</v>
      </c>
    </row>
    <row r="235" ht="12.75" customHeight="1">
      <c r="A235" s="47">
        <v>4311</v>
      </c>
      <c r="B235" s="49" t="s">
        <v>462</v>
      </c>
      <c r="C235" s="46" t="s">
        <v>463</v>
      </c>
      <c r="D235" s="6"/>
      <c r="E235" s="6">
        <v>0</v>
      </c>
    </row>
    <row r="236" ht="12.75" customHeight="1">
      <c r="A236" s="47">
        <v>4312</v>
      </c>
      <c r="B236" s="49" t="s">
        <v>464</v>
      </c>
      <c r="C236" s="46" t="s">
        <v>465</v>
      </c>
      <c r="D236" s="6"/>
      <c r="E236" s="6">
        <v>0</v>
      </c>
    </row>
    <row r="237" ht="12.75" customHeight="1">
      <c r="A237" s="47">
        <v>44</v>
      </c>
      <c r="B237" s="49" t="s">
        <v>466</v>
      </c>
      <c r="C237" s="46" t="s">
        <v>467</v>
      </c>
      <c r="D237" s="3">
        <f>D238</f>
        <v>0</v>
      </c>
      <c r="E237" s="3">
        <f>E238</f>
        <v>0</v>
      </c>
    </row>
    <row r="238" ht="12.75" customHeight="1">
      <c r="A238" s="47">
        <v>441</v>
      </c>
      <c r="B238" s="49" t="s">
        <v>468</v>
      </c>
      <c r="C238" s="46" t="s">
        <v>469</v>
      </c>
      <c r="D238" s="6"/>
      <c r="E238" s="6">
        <v>0</v>
      </c>
    </row>
    <row r="239">
      <c r="A239" s="47">
        <v>45</v>
      </c>
      <c r="B239" s="49" t="s">
        <v>470</v>
      </c>
      <c r="C239" s="46" t="s">
        <v>471</v>
      </c>
      <c r="D239" s="3">
        <f>SUM(D240:D243)</f>
        <v>0</v>
      </c>
      <c r="E239" s="3">
        <f>SUM(E240:E243)</f>
        <v>0</v>
      </c>
    </row>
    <row r="240" ht="12.75" customHeight="1">
      <c r="A240" s="47">
        <v>451</v>
      </c>
      <c r="B240" s="49" t="s">
        <v>472</v>
      </c>
      <c r="C240" s="46" t="s">
        <v>473</v>
      </c>
      <c r="D240" s="6"/>
      <c r="E240" s="6">
        <v>0</v>
      </c>
    </row>
    <row r="241" ht="12.75" customHeight="1">
      <c r="A241" s="47">
        <v>452</v>
      </c>
      <c r="B241" s="49" t="s">
        <v>474</v>
      </c>
      <c r="C241" s="46" t="s">
        <v>475</v>
      </c>
      <c r="D241" s="6"/>
      <c r="E241" s="6">
        <v>0</v>
      </c>
    </row>
    <row r="242" ht="12.75" customHeight="1">
      <c r="A242" s="47">
        <v>453</v>
      </c>
      <c r="B242" s="49" t="s">
        <v>476</v>
      </c>
      <c r="C242" s="46" t="s">
        <v>477</v>
      </c>
      <c r="D242" s="6"/>
      <c r="E242" s="6">
        <v>0</v>
      </c>
    </row>
    <row r="243" ht="12.75" customHeight="1">
      <c r="A243" s="47">
        <v>454</v>
      </c>
      <c r="B243" s="49" t="s">
        <v>478</v>
      </c>
      <c r="C243" s="46" t="s">
        <v>479</v>
      </c>
      <c r="D243" s="6"/>
      <c r="E243" s="6">
        <v>0</v>
      </c>
    </row>
    <row r="244" ht="12.75" customHeight="1">
      <c r="A244" s="31">
        <v>5</v>
      </c>
      <c r="B244" s="32" t="s">
        <v>480</v>
      </c>
      <c r="C244" s="46" t="s">
        <v>481</v>
      </c>
      <c r="D244" s="3">
        <f>D245+D274+D287</f>
        <v>0</v>
      </c>
      <c r="E244" s="3">
        <f>E245+E274+E287</f>
        <v>0</v>
      </c>
    </row>
    <row r="245" ht="24">
      <c r="A245" s="31" t="s">
        <v>482</v>
      </c>
      <c r="B245" s="32" t="s">
        <v>483</v>
      </c>
      <c r="C245" s="46" t="s">
        <v>482</v>
      </c>
      <c r="D245" s="3">
        <f>D246+D249+D253+D254+D261+D266</f>
        <v>0</v>
      </c>
      <c r="E245" s="3">
        <f>E246+E249+E253+E254+E261+E266</f>
        <v>0</v>
      </c>
    </row>
    <row r="246" ht="24">
      <c r="A246" s="47">
        <v>512</v>
      </c>
      <c r="B246" s="50" t="s">
        <v>484</v>
      </c>
      <c r="C246" s="46" t="s">
        <v>485</v>
      </c>
      <c r="D246" s="3">
        <f>SUM(D247:D248)</f>
        <v>0</v>
      </c>
      <c r="E246" s="3">
        <f>SUM(E247:E248)</f>
        <v>0</v>
      </c>
    </row>
    <row r="247" ht="24">
      <c r="A247" s="47">
        <v>5121</v>
      </c>
      <c r="B247" s="49" t="s">
        <v>486</v>
      </c>
      <c r="C247" s="46" t="s">
        <v>487</v>
      </c>
      <c r="D247" s="6"/>
      <c r="E247" s="6">
        <v>0</v>
      </c>
    </row>
    <row r="248" ht="24">
      <c r="A248" s="47">
        <v>5122</v>
      </c>
      <c r="B248" s="49" t="s">
        <v>488</v>
      </c>
      <c r="C248" s="46" t="s">
        <v>489</v>
      </c>
      <c r="D248" s="6"/>
      <c r="E248" s="6">
        <v>0</v>
      </c>
    </row>
    <row r="249" ht="24">
      <c r="A249" s="47">
        <v>513</v>
      </c>
      <c r="B249" s="49" t="s">
        <v>490</v>
      </c>
      <c r="C249" s="46" t="s">
        <v>491</v>
      </c>
      <c r="D249" s="3">
        <f>SUM(D250:D252)</f>
        <v>0</v>
      </c>
      <c r="E249" s="3">
        <f>SUM(E250:E252)</f>
        <v>0</v>
      </c>
    </row>
    <row r="250" ht="12.75" customHeight="1">
      <c r="A250" s="47">
        <v>5132</v>
      </c>
      <c r="B250" s="49" t="s">
        <v>492</v>
      </c>
      <c r="C250" s="46" t="s">
        <v>493</v>
      </c>
      <c r="D250" s="6"/>
      <c r="E250" s="6">
        <v>0</v>
      </c>
    </row>
    <row r="251" ht="12.75" customHeight="1">
      <c r="A251" s="51">
        <v>5133</v>
      </c>
      <c r="B251" s="49" t="s">
        <v>494</v>
      </c>
      <c r="C251" s="52" t="s">
        <v>495</v>
      </c>
      <c r="D251" s="6"/>
      <c r="E251" s="6">
        <v>0</v>
      </c>
    </row>
    <row r="252" ht="12.75" customHeight="1">
      <c r="A252" s="51">
        <v>5134</v>
      </c>
      <c r="B252" s="49" t="s">
        <v>496</v>
      </c>
      <c r="C252" s="52" t="s">
        <v>497</v>
      </c>
      <c r="D252" s="6"/>
      <c r="E252" s="6">
        <v>0</v>
      </c>
    </row>
    <row r="253" ht="12.75" customHeight="1">
      <c r="A253" s="47">
        <v>514</v>
      </c>
      <c r="B253" s="50" t="s">
        <v>498</v>
      </c>
      <c r="C253" s="46" t="s">
        <v>499</v>
      </c>
      <c r="D253" s="6"/>
      <c r="E253" s="6">
        <v>0</v>
      </c>
    </row>
    <row r="254" ht="24">
      <c r="A254" s="47">
        <v>515</v>
      </c>
      <c r="B254" s="49" t="s">
        <v>500</v>
      </c>
      <c r="C254" s="46" t="s">
        <v>501</v>
      </c>
      <c r="D254" s="3">
        <f>SUM(D255:D260)</f>
        <v>0</v>
      </c>
      <c r="E254" s="3">
        <f>SUM(E255:E260)</f>
        <v>0</v>
      </c>
    </row>
    <row r="255" ht="12.75" customHeight="1">
      <c r="A255" s="47">
        <v>5153</v>
      </c>
      <c r="B255" s="49" t="s">
        <v>502</v>
      </c>
      <c r="C255" s="46" t="s">
        <v>503</v>
      </c>
      <c r="D255" s="6"/>
      <c r="E255" s="6">
        <v>0</v>
      </c>
    </row>
    <row r="256">
      <c r="A256" s="47">
        <v>5154</v>
      </c>
      <c r="B256" s="49" t="s">
        <v>504</v>
      </c>
      <c r="C256" s="46" t="s">
        <v>505</v>
      </c>
      <c r="D256" s="6"/>
      <c r="E256" s="6">
        <v>0</v>
      </c>
    </row>
    <row r="257" ht="24">
      <c r="A257" s="47">
        <v>5155</v>
      </c>
      <c r="B257" s="49" t="s">
        <v>506</v>
      </c>
      <c r="C257" s="46" t="s">
        <v>507</v>
      </c>
      <c r="D257" s="6"/>
      <c r="E257" s="6">
        <v>0</v>
      </c>
    </row>
    <row r="258" ht="12.75" customHeight="1">
      <c r="A258" s="47">
        <v>5156</v>
      </c>
      <c r="B258" s="49" t="s">
        <v>508</v>
      </c>
      <c r="C258" s="46" t="s">
        <v>509</v>
      </c>
      <c r="D258" s="6"/>
      <c r="E258" s="6">
        <v>0</v>
      </c>
    </row>
    <row r="259" ht="12.75" customHeight="1">
      <c r="A259" s="47">
        <v>5157</v>
      </c>
      <c r="B259" s="49" t="s">
        <v>510</v>
      </c>
      <c r="C259" s="46" t="s">
        <v>511</v>
      </c>
      <c r="D259" s="6"/>
      <c r="E259" s="6">
        <v>0</v>
      </c>
    </row>
    <row r="260" ht="12.75" customHeight="1">
      <c r="A260" s="47">
        <v>5158</v>
      </c>
      <c r="B260" s="49" t="s">
        <v>512</v>
      </c>
      <c r="C260" s="46" t="s">
        <v>513</v>
      </c>
      <c r="D260" s="6"/>
      <c r="E260" s="6">
        <v>0</v>
      </c>
    </row>
    <row r="261" ht="24">
      <c r="A261" s="47">
        <v>516</v>
      </c>
      <c r="B261" s="50" t="s">
        <v>514</v>
      </c>
      <c r="C261" s="46" t="s">
        <v>515</v>
      </c>
      <c r="D261" s="3">
        <f>SUM(D262:D265)</f>
        <v>0</v>
      </c>
      <c r="E261" s="3">
        <f>SUM(E262:E265)</f>
        <v>0</v>
      </c>
    </row>
    <row r="262" ht="12.75" customHeight="1">
      <c r="A262" s="47">
        <v>5163</v>
      </c>
      <c r="B262" s="49" t="s">
        <v>516</v>
      </c>
      <c r="C262" s="46" t="s">
        <v>517</v>
      </c>
      <c r="D262" s="6"/>
      <c r="E262" s="6">
        <v>0</v>
      </c>
    </row>
    <row r="263" ht="12.75" customHeight="1">
      <c r="A263" s="47">
        <v>5164</v>
      </c>
      <c r="B263" s="49" t="s">
        <v>518</v>
      </c>
      <c r="C263" s="46" t="s">
        <v>519</v>
      </c>
      <c r="D263" s="6"/>
      <c r="E263" s="6">
        <v>0</v>
      </c>
    </row>
    <row r="264" ht="12.75" customHeight="1">
      <c r="A264" s="47">
        <v>5165</v>
      </c>
      <c r="B264" s="49" t="s">
        <v>520</v>
      </c>
      <c r="C264" s="46" t="s">
        <v>521</v>
      </c>
      <c r="D264" s="6"/>
      <c r="E264" s="6">
        <v>0</v>
      </c>
    </row>
    <row r="265" ht="12.75" customHeight="1">
      <c r="A265" s="47">
        <v>5166</v>
      </c>
      <c r="B265" s="49" t="s">
        <v>522</v>
      </c>
      <c r="C265" s="46" t="s">
        <v>523</v>
      </c>
      <c r="D265" s="6"/>
      <c r="E265" s="6">
        <v>0</v>
      </c>
    </row>
    <row r="266" ht="12.75" customHeight="1">
      <c r="A266" s="47">
        <v>517</v>
      </c>
      <c r="B266" s="49" t="s">
        <v>524</v>
      </c>
      <c r="C266" s="46" t="s">
        <v>525</v>
      </c>
      <c r="D266" s="3">
        <f>SUM(D267:D273)</f>
        <v>0</v>
      </c>
      <c r="E266" s="3">
        <f>SUM(E267:E273)</f>
        <v>0</v>
      </c>
    </row>
    <row r="267" ht="12.75" customHeight="1">
      <c r="A267" s="47">
        <v>5171</v>
      </c>
      <c r="B267" s="49" t="s">
        <v>526</v>
      </c>
      <c r="C267" s="46" t="s">
        <v>527</v>
      </c>
      <c r="D267" s="6"/>
      <c r="E267" s="6">
        <v>0</v>
      </c>
    </row>
    <row r="268" ht="12.75" customHeight="1">
      <c r="A268" s="47">
        <v>5172</v>
      </c>
      <c r="B268" s="49" t="s">
        <v>528</v>
      </c>
      <c r="C268" s="46" t="s">
        <v>529</v>
      </c>
      <c r="D268" s="6"/>
      <c r="E268" s="6">
        <v>0</v>
      </c>
    </row>
    <row r="269" ht="12.75" customHeight="1">
      <c r="A269" s="47">
        <v>5173</v>
      </c>
      <c r="B269" s="49" t="s">
        <v>530</v>
      </c>
      <c r="C269" s="46" t="s">
        <v>531</v>
      </c>
      <c r="D269" s="6"/>
      <c r="E269" s="6">
        <v>0</v>
      </c>
    </row>
    <row r="270" ht="12.75" customHeight="1">
      <c r="A270" s="47">
        <v>5174</v>
      </c>
      <c r="B270" s="49" t="s">
        <v>532</v>
      </c>
      <c r="C270" s="46" t="s">
        <v>533</v>
      </c>
      <c r="D270" s="6"/>
      <c r="E270" s="6">
        <v>0</v>
      </c>
    </row>
    <row r="271" ht="12.75" customHeight="1">
      <c r="A271" s="47">
        <v>5175</v>
      </c>
      <c r="B271" s="49" t="s">
        <v>534</v>
      </c>
      <c r="C271" s="46" t="s">
        <v>535</v>
      </c>
      <c r="D271" s="6"/>
      <c r="E271" s="6">
        <v>0</v>
      </c>
    </row>
    <row r="272">
      <c r="A272" s="37">
        <v>5176</v>
      </c>
      <c r="B272" s="38" t="s">
        <v>536</v>
      </c>
      <c r="C272" s="39" t="s">
        <v>537</v>
      </c>
      <c r="D272" s="4"/>
      <c r="E272" s="4">
        <v>0</v>
      </c>
    </row>
    <row r="273">
      <c r="A273" s="37">
        <v>5177</v>
      </c>
      <c r="B273" s="48" t="s">
        <v>538</v>
      </c>
      <c r="C273" s="39" t="s">
        <v>539</v>
      </c>
      <c r="D273" s="4"/>
      <c r="E273" s="4">
        <v>0</v>
      </c>
    </row>
    <row r="274" s="71" customFormat="1" ht="24">
      <c r="A274" s="37">
        <v>53</v>
      </c>
      <c r="B274" s="38" t="s">
        <v>540</v>
      </c>
      <c r="C274" s="39" t="s">
        <v>541</v>
      </c>
      <c r="D274" s="3">
        <f>D275+D279+D281+D284</f>
        <v>0</v>
      </c>
      <c r="E274" s="3">
        <f>E275+E279+E281+E284</f>
        <v>0</v>
      </c>
    </row>
    <row r="275" s="71" customFormat="1" ht="24">
      <c r="A275" s="37">
        <v>531</v>
      </c>
      <c r="B275" s="48" t="s">
        <v>542</v>
      </c>
      <c r="C275" s="39" t="s">
        <v>543</v>
      </c>
      <c r="D275" s="3">
        <f>SUM(D276:D278)</f>
        <v>0</v>
      </c>
      <c r="E275" s="3">
        <f>SUM(E276:E278)</f>
        <v>0</v>
      </c>
    </row>
    <row r="276" s="71" customFormat="1" ht="12.75" customHeight="1">
      <c r="A276" s="37">
        <v>5312</v>
      </c>
      <c r="B276" s="38" t="s">
        <v>544</v>
      </c>
      <c r="C276" s="39" t="s">
        <v>545</v>
      </c>
      <c r="D276" s="4"/>
      <c r="E276" s="4">
        <v>0</v>
      </c>
    </row>
    <row r="277" s="71" customFormat="1" ht="12.75" customHeight="1">
      <c r="A277" s="37">
        <v>5313</v>
      </c>
      <c r="B277" s="38" t="s">
        <v>546</v>
      </c>
      <c r="C277" s="39" t="s">
        <v>547</v>
      </c>
      <c r="D277" s="4"/>
      <c r="E277" s="4">
        <v>0</v>
      </c>
    </row>
    <row r="278" s="71" customFormat="1">
      <c r="A278" s="37">
        <v>5314</v>
      </c>
      <c r="B278" s="38" t="s">
        <v>548</v>
      </c>
      <c r="C278" s="39" t="s">
        <v>549</v>
      </c>
      <c r="D278" s="4"/>
      <c r="E278" s="4">
        <v>0</v>
      </c>
    </row>
    <row r="279" s="71" customFormat="1" ht="24">
      <c r="A279" s="37">
        <v>532</v>
      </c>
      <c r="B279" s="38" t="s">
        <v>550</v>
      </c>
      <c r="C279" s="39" t="s">
        <v>551</v>
      </c>
      <c r="D279" s="3">
        <f>D280</f>
        <v>0</v>
      </c>
      <c r="E279" s="3">
        <f>E280</f>
        <v>0</v>
      </c>
    </row>
    <row r="280" s="71" customFormat="1" ht="12.75" customHeight="1">
      <c r="A280" s="37">
        <v>5321</v>
      </c>
      <c r="B280" s="38" t="s">
        <v>552</v>
      </c>
      <c r="C280" s="39" t="s">
        <v>553</v>
      </c>
      <c r="D280" s="4"/>
      <c r="E280" s="4">
        <v>0</v>
      </c>
    </row>
    <row r="281" s="71" customFormat="1" ht="24">
      <c r="A281" s="37">
        <v>533</v>
      </c>
      <c r="B281" s="38" t="s">
        <v>554</v>
      </c>
      <c r="C281" s="39" t="s">
        <v>555</v>
      </c>
      <c r="D281" s="3">
        <f>SUM(D282:D283)</f>
        <v>0</v>
      </c>
      <c r="E281" s="3">
        <f>SUM(E282:E283)</f>
        <v>0</v>
      </c>
    </row>
    <row r="282" s="71" customFormat="1" ht="24">
      <c r="A282" s="37">
        <v>5331</v>
      </c>
      <c r="B282" s="48" t="s">
        <v>556</v>
      </c>
      <c r="C282" s="39" t="s">
        <v>557</v>
      </c>
      <c r="D282" s="4"/>
      <c r="E282" s="4">
        <v>0</v>
      </c>
    </row>
    <row r="283" s="71" customFormat="1" ht="24">
      <c r="A283" s="37">
        <v>5332</v>
      </c>
      <c r="B283" s="38" t="s">
        <v>558</v>
      </c>
      <c r="C283" s="39" t="s">
        <v>559</v>
      </c>
      <c r="D283" s="4"/>
      <c r="E283" s="4">
        <v>0</v>
      </c>
    </row>
    <row r="284" s="71" customFormat="1" ht="24">
      <c r="A284" s="53">
        <v>534</v>
      </c>
      <c r="B284" s="38" t="s">
        <v>560</v>
      </c>
      <c r="C284" s="54" t="s">
        <v>561</v>
      </c>
      <c r="D284" s="3">
        <f>SUM(D285:D286)</f>
        <v>0</v>
      </c>
      <c r="E284" s="3">
        <f>SUM(E285:E286)</f>
        <v>0</v>
      </c>
    </row>
    <row r="285" s="71" customFormat="1" ht="24">
      <c r="A285" s="37">
        <v>5341</v>
      </c>
      <c r="B285" s="38" t="s">
        <v>562</v>
      </c>
      <c r="C285" s="39" t="s">
        <v>563</v>
      </c>
      <c r="D285" s="4"/>
      <c r="E285" s="4">
        <v>0</v>
      </c>
    </row>
    <row r="286" s="71" customFormat="1" ht="12.75" customHeight="1">
      <c r="A286" s="37">
        <v>5342</v>
      </c>
      <c r="B286" s="38" t="s">
        <v>564</v>
      </c>
      <c r="C286" s="39" t="s">
        <v>565</v>
      </c>
      <c r="D286" s="4"/>
      <c r="E286" s="4">
        <v>0</v>
      </c>
    </row>
    <row r="287" s="71" customFormat="1" ht="24">
      <c r="A287" s="37">
        <v>54</v>
      </c>
      <c r="B287" s="48" t="s">
        <v>566</v>
      </c>
      <c r="C287" s="39" t="s">
        <v>567</v>
      </c>
      <c r="D287" s="3">
        <f>D288+D293+D297+D299+D306+D311</f>
        <v>0</v>
      </c>
      <c r="E287" s="3">
        <f>E288+E293+E297+E299+E306+E311</f>
        <v>0</v>
      </c>
    </row>
    <row r="288" s="71" customFormat="1" ht="24">
      <c r="A288" s="37">
        <v>541</v>
      </c>
      <c r="B288" s="38" t="s">
        <v>568</v>
      </c>
      <c r="C288" s="39" t="s">
        <v>569</v>
      </c>
      <c r="D288" s="3">
        <f>SUM(D289:D292)</f>
        <v>0</v>
      </c>
      <c r="E288" s="3">
        <f>SUM(E289:E292)</f>
        <v>0</v>
      </c>
    </row>
    <row r="289" s="71" customFormat="1" ht="12.75" customHeight="1">
      <c r="A289" s="37">
        <v>5413</v>
      </c>
      <c r="B289" s="38" t="s">
        <v>570</v>
      </c>
      <c r="C289" s="39" t="s">
        <v>571</v>
      </c>
      <c r="D289" s="4"/>
      <c r="E289" s="4">
        <v>0</v>
      </c>
    </row>
    <row r="290" s="71" customFormat="1" ht="12.75" customHeight="1">
      <c r="A290" s="37">
        <v>5414</v>
      </c>
      <c r="B290" s="38" t="s">
        <v>572</v>
      </c>
      <c r="C290" s="39" t="s">
        <v>573</v>
      </c>
      <c r="D290" s="4"/>
      <c r="E290" s="4">
        <v>0</v>
      </c>
    </row>
    <row r="291" s="71" customFormat="1" ht="12.75" customHeight="1">
      <c r="A291" s="37">
        <v>5415</v>
      </c>
      <c r="B291" s="38" t="s">
        <v>574</v>
      </c>
      <c r="C291" s="39" t="s">
        <v>575</v>
      </c>
      <c r="D291" s="4"/>
      <c r="E291" s="4">
        <v>0</v>
      </c>
    </row>
    <row r="292" s="71" customFormat="1" ht="12.75" customHeight="1">
      <c r="A292" s="37">
        <v>5416</v>
      </c>
      <c r="B292" s="38" t="s">
        <v>576</v>
      </c>
      <c r="C292" s="39" t="s">
        <v>577</v>
      </c>
      <c r="D292" s="4"/>
      <c r="E292" s="4">
        <v>0</v>
      </c>
    </row>
    <row r="293" s="71" customFormat="1" ht="24">
      <c r="A293" s="37">
        <v>542</v>
      </c>
      <c r="B293" s="38" t="s">
        <v>578</v>
      </c>
      <c r="C293" s="39" t="s">
        <v>579</v>
      </c>
      <c r="D293" s="3">
        <f>SUM(D294:D296)</f>
        <v>0</v>
      </c>
      <c r="E293" s="3">
        <f>SUM(E294:E296)</f>
        <v>0</v>
      </c>
    </row>
    <row r="294" s="71" customFormat="1" ht="24">
      <c r="A294" s="37">
        <v>5422</v>
      </c>
      <c r="B294" s="38" t="s">
        <v>580</v>
      </c>
      <c r="C294" s="39" t="s">
        <v>581</v>
      </c>
      <c r="D294" s="4"/>
      <c r="E294" s="4">
        <v>0</v>
      </c>
    </row>
    <row r="295" s="71" customFormat="1" ht="24">
      <c r="A295" s="37">
        <v>5423</v>
      </c>
      <c r="B295" s="38" t="s">
        <v>582</v>
      </c>
      <c r="C295" s="39" t="s">
        <v>583</v>
      </c>
      <c r="D295" s="4"/>
      <c r="E295" s="4">
        <v>0</v>
      </c>
    </row>
    <row r="296" s="71" customFormat="1" ht="24">
      <c r="A296" s="37">
        <v>5424</v>
      </c>
      <c r="B296" s="38" t="s">
        <v>584</v>
      </c>
      <c r="C296" s="39" t="s">
        <v>585</v>
      </c>
      <c r="D296" s="4"/>
      <c r="E296" s="4">
        <v>0</v>
      </c>
    </row>
    <row r="297" s="71" customFormat="1" ht="24">
      <c r="A297" s="37">
        <v>543</v>
      </c>
      <c r="B297" s="38" t="s">
        <v>586</v>
      </c>
      <c r="C297" s="39" t="s">
        <v>587</v>
      </c>
      <c r="D297" s="3">
        <f>D298</f>
        <v>0</v>
      </c>
      <c r="E297" s="3">
        <f>E298</f>
        <v>0</v>
      </c>
    </row>
    <row r="298" s="71" customFormat="1" ht="24">
      <c r="A298" s="37">
        <v>5431</v>
      </c>
      <c r="B298" s="38" t="s">
        <v>588</v>
      </c>
      <c r="C298" s="39" t="s">
        <v>589</v>
      </c>
      <c r="D298" s="4"/>
      <c r="E298" s="4">
        <v>0</v>
      </c>
    </row>
    <row r="299" s="71" customFormat="1" ht="24">
      <c r="A299" s="37">
        <v>544</v>
      </c>
      <c r="B299" s="38" t="s">
        <v>590</v>
      </c>
      <c r="C299" s="39" t="s">
        <v>591</v>
      </c>
      <c r="D299" s="3">
        <f>SUM(D300:D305)</f>
        <v>0</v>
      </c>
      <c r="E299" s="3">
        <f>SUM(E300:E305)</f>
        <v>0</v>
      </c>
    </row>
    <row r="300" s="71" customFormat="1" ht="24">
      <c r="A300" s="37">
        <v>5443</v>
      </c>
      <c r="B300" s="38" t="s">
        <v>592</v>
      </c>
      <c r="C300" s="39" t="s">
        <v>593</v>
      </c>
      <c r="D300" s="4"/>
      <c r="E300" s="4">
        <v>0</v>
      </c>
    </row>
    <row r="301" s="71" customFormat="1" ht="24">
      <c r="A301" s="37">
        <v>5444</v>
      </c>
      <c r="B301" s="48" t="s">
        <v>594</v>
      </c>
      <c r="C301" s="39" t="s">
        <v>595</v>
      </c>
      <c r="D301" s="4"/>
      <c r="E301" s="4">
        <v>0</v>
      </c>
    </row>
    <row r="302" s="71" customFormat="1" ht="24">
      <c r="A302" s="53">
        <v>5445</v>
      </c>
      <c r="B302" s="38" t="s">
        <v>596</v>
      </c>
      <c r="C302" s="54" t="s">
        <v>597</v>
      </c>
      <c r="D302" s="4"/>
      <c r="E302" s="4">
        <v>0</v>
      </c>
    </row>
    <row r="303" s="71" customFormat="1" ht="12.75" customHeight="1">
      <c r="A303" s="37">
        <v>5446</v>
      </c>
      <c r="B303" s="38" t="s">
        <v>598</v>
      </c>
      <c r="C303" s="39" t="s">
        <v>599</v>
      </c>
      <c r="D303" s="4"/>
      <c r="E303" s="4">
        <v>0</v>
      </c>
    </row>
    <row r="304" s="71" customFormat="1" ht="24">
      <c r="A304" s="37">
        <v>5447</v>
      </c>
      <c r="B304" s="38" t="s">
        <v>600</v>
      </c>
      <c r="C304" s="39" t="s">
        <v>601</v>
      </c>
      <c r="D304" s="4"/>
      <c r="E304" s="4">
        <v>0</v>
      </c>
    </row>
    <row r="305" s="71" customFormat="1" ht="24">
      <c r="A305" s="37">
        <v>5448</v>
      </c>
      <c r="B305" s="38" t="s">
        <v>602</v>
      </c>
      <c r="C305" s="39" t="s">
        <v>603</v>
      </c>
      <c r="D305" s="4"/>
      <c r="E305" s="4">
        <v>0</v>
      </c>
    </row>
    <row r="306" s="71" customFormat="1" ht="24">
      <c r="A306" s="37">
        <v>545</v>
      </c>
      <c r="B306" s="38" t="s">
        <v>604</v>
      </c>
      <c r="C306" s="39" t="s">
        <v>605</v>
      </c>
      <c r="D306" s="3">
        <f>SUM(D307:D310)</f>
        <v>0</v>
      </c>
      <c r="E306" s="3">
        <f>SUM(E307:E310)</f>
        <v>0</v>
      </c>
    </row>
    <row r="307" s="71" customFormat="1" ht="24">
      <c r="A307" s="37">
        <v>5453</v>
      </c>
      <c r="B307" s="48" t="s">
        <v>606</v>
      </c>
      <c r="C307" s="39" t="s">
        <v>607</v>
      </c>
      <c r="D307" s="4"/>
      <c r="E307" s="4">
        <v>0</v>
      </c>
    </row>
    <row r="308" s="71" customFormat="1" ht="12.75" customHeight="1">
      <c r="A308" s="37">
        <v>5454</v>
      </c>
      <c r="B308" s="38" t="s">
        <v>608</v>
      </c>
      <c r="C308" s="39" t="s">
        <v>609</v>
      </c>
      <c r="D308" s="4"/>
      <c r="E308" s="4">
        <v>0</v>
      </c>
    </row>
    <row r="309" s="71" customFormat="1" ht="12.75" customHeight="1">
      <c r="A309" s="37">
        <v>5455</v>
      </c>
      <c r="B309" s="38" t="s">
        <v>610</v>
      </c>
      <c r="C309" s="39" t="s">
        <v>611</v>
      </c>
      <c r="D309" s="4"/>
      <c r="E309" s="4">
        <v>0</v>
      </c>
    </row>
    <row r="310" s="71" customFormat="1" ht="12.75" customHeight="1">
      <c r="A310" s="37">
        <v>5456</v>
      </c>
      <c r="B310" s="38" t="s">
        <v>612</v>
      </c>
      <c r="C310" s="39" t="s">
        <v>613</v>
      </c>
      <c r="D310" s="4"/>
      <c r="E310" s="4">
        <v>0</v>
      </c>
    </row>
    <row r="311" s="71" customFormat="1" ht="24">
      <c r="A311" s="37">
        <v>547</v>
      </c>
      <c r="B311" s="38" t="s">
        <v>614</v>
      </c>
      <c r="C311" s="39" t="s">
        <v>615</v>
      </c>
      <c r="D311" s="3">
        <f>SUM(D312:D318)</f>
        <v>0</v>
      </c>
      <c r="E311" s="3">
        <f>SUM(E312:E318)</f>
        <v>0</v>
      </c>
    </row>
    <row r="312" s="71" customFormat="1" ht="12.75" customHeight="1">
      <c r="A312" s="37">
        <v>5471</v>
      </c>
      <c r="B312" s="38" t="s">
        <v>616</v>
      </c>
      <c r="C312" s="39" t="s">
        <v>617</v>
      </c>
      <c r="D312" s="4"/>
      <c r="E312" s="4">
        <v>0</v>
      </c>
    </row>
    <row r="313" s="71" customFormat="1" ht="12.75" customHeight="1">
      <c r="A313" s="37">
        <v>5472</v>
      </c>
      <c r="B313" s="38" t="s">
        <v>618</v>
      </c>
      <c r="C313" s="39" t="s">
        <v>619</v>
      </c>
      <c r="D313" s="4"/>
      <c r="E313" s="4">
        <v>0</v>
      </c>
    </row>
    <row r="314" s="71" customFormat="1" ht="12.75" customHeight="1">
      <c r="A314" s="37">
        <v>5473</v>
      </c>
      <c r="B314" s="38" t="s">
        <v>620</v>
      </c>
      <c r="C314" s="39" t="s">
        <v>621</v>
      </c>
      <c r="D314" s="4"/>
      <c r="E314" s="4">
        <v>0</v>
      </c>
    </row>
    <row r="315" s="71" customFormat="1" ht="12.75" customHeight="1">
      <c r="A315" s="37">
        <v>5474</v>
      </c>
      <c r="B315" s="38" t="s">
        <v>622</v>
      </c>
      <c r="C315" s="39" t="s">
        <v>623</v>
      </c>
      <c r="D315" s="4"/>
      <c r="E315" s="4">
        <v>0</v>
      </c>
    </row>
    <row r="316" s="71" customFormat="1" ht="12.75" customHeight="1">
      <c r="A316" s="37">
        <v>5475</v>
      </c>
      <c r="B316" s="38" t="s">
        <v>624</v>
      </c>
      <c r="C316" s="39" t="s">
        <v>625</v>
      </c>
      <c r="D316" s="4"/>
      <c r="E316" s="4">
        <v>0</v>
      </c>
    </row>
    <row r="317" s="71" customFormat="1" ht="24">
      <c r="A317" s="37">
        <v>5476</v>
      </c>
      <c r="B317" s="38" t="s">
        <v>626</v>
      </c>
      <c r="C317" s="39" t="s">
        <v>627</v>
      </c>
      <c r="D317" s="4"/>
      <c r="E317" s="4">
        <v>0</v>
      </c>
    </row>
    <row r="318" s="71" customFormat="1" ht="24">
      <c r="A318" s="37">
        <v>5477</v>
      </c>
      <c r="B318" s="38" t="s">
        <v>628</v>
      </c>
      <c r="C318" s="39" t="s">
        <v>629</v>
      </c>
      <c r="D318" s="4"/>
      <c r="E318" s="4">
        <v>0</v>
      </c>
    </row>
    <row r="319" s="71" customFormat="1" ht="45">
      <c r="A319" s="126" t="s">
        <v>630</v>
      </c>
      <c r="B319" s="127"/>
      <c r="C319" s="94"/>
      <c r="D319" s="7" t="s">
        <v>631</v>
      </c>
      <c r="E319" s="7" t="s">
        <v>632</v>
      </c>
    </row>
    <row r="320" ht="24">
      <c r="A320" s="34" t="s">
        <v>633</v>
      </c>
      <c r="B320" s="35" t="s">
        <v>747</v>
      </c>
      <c r="C320" s="36" t="s">
        <v>633</v>
      </c>
      <c r="D320" s="3">
        <f>SUM(D321:D324)</f>
        <v>0</v>
      </c>
      <c r="E320" s="3">
        <f>SUM(E321:E324)</f>
        <v>0</v>
      </c>
      <c r="F320" s="71"/>
    </row>
    <row r="321" ht="12.75" customHeight="1">
      <c r="A321" s="34">
        <v>96321</v>
      </c>
      <c r="B321" s="35" t="s">
        <v>634</v>
      </c>
      <c r="C321" s="36">
        <v>96321</v>
      </c>
      <c r="D321" s="8">
        <v>0</v>
      </c>
      <c r="E321" s="8">
        <v>0</v>
      </c>
      <c r="F321" s="71"/>
    </row>
    <row r="322" ht="12.75" customHeight="1">
      <c r="A322" s="34">
        <v>96322</v>
      </c>
      <c r="B322" s="35" t="s">
        <v>635</v>
      </c>
      <c r="C322" s="36">
        <v>96322</v>
      </c>
      <c r="D322" s="8">
        <v>0</v>
      </c>
      <c r="E322" s="8">
        <v>0</v>
      </c>
      <c r="F322" s="71"/>
    </row>
    <row r="323" ht="12.75" customHeight="1">
      <c r="A323" s="34">
        <v>96323</v>
      </c>
      <c r="B323" s="35" t="s">
        <v>636</v>
      </c>
      <c r="C323" s="36">
        <v>96323</v>
      </c>
      <c r="D323" s="8">
        <v>0</v>
      </c>
      <c r="E323" s="8">
        <v>0</v>
      </c>
      <c r="F323" s="71"/>
    </row>
    <row r="324" ht="12.75" customHeight="1">
      <c r="A324" s="34">
        <v>96324</v>
      </c>
      <c r="B324" s="35" t="s">
        <v>34</v>
      </c>
      <c r="C324" s="36">
        <v>96324</v>
      </c>
      <c r="D324" s="8">
        <v>0</v>
      </c>
      <c r="E324" s="8">
        <v>0</v>
      </c>
      <c r="F324" s="71"/>
    </row>
    <row r="325" ht="12.75" customHeight="1">
      <c r="A325" s="34" t="s">
        <v>637</v>
      </c>
      <c r="B325" s="35" t="s">
        <v>753</v>
      </c>
      <c r="C325" s="36" t="s">
        <v>637</v>
      </c>
      <c r="D325" s="3">
        <f>SUM(D326:D333)</f>
        <v>0</v>
      </c>
      <c r="E325" s="3">
        <f>SUM(E326:E333)</f>
        <v>0</v>
      </c>
      <c r="F325" s="71"/>
    </row>
    <row r="326">
      <c r="A326" s="34">
        <v>96381</v>
      </c>
      <c r="B326" s="35" t="s">
        <v>41</v>
      </c>
      <c r="C326" s="36">
        <v>96381</v>
      </c>
      <c r="D326" s="9">
        <v>0</v>
      </c>
      <c r="E326" s="97">
        <v>0</v>
      </c>
      <c r="F326" s="71"/>
    </row>
    <row r="327" ht="24">
      <c r="A327" s="34">
        <v>96382</v>
      </c>
      <c r="B327" s="35" t="s">
        <v>51</v>
      </c>
      <c r="C327" s="36">
        <v>96382</v>
      </c>
      <c r="D327" s="9">
        <v>0</v>
      </c>
      <c r="E327" s="97">
        <v>0</v>
      </c>
      <c r="F327" s="71"/>
    </row>
    <row r="328">
      <c r="A328" s="34" t="s">
        <v>638</v>
      </c>
      <c r="B328" s="35" t="s">
        <v>43</v>
      </c>
      <c r="C328" s="36" t="s">
        <v>638</v>
      </c>
      <c r="D328" s="9">
        <v>0</v>
      </c>
      <c r="E328" s="97">
        <v>0</v>
      </c>
      <c r="F328" s="71"/>
    </row>
    <row r="329">
      <c r="A329" s="34" t="s">
        <v>639</v>
      </c>
      <c r="B329" s="35" t="s">
        <v>53</v>
      </c>
      <c r="C329" s="36" t="s">
        <v>639</v>
      </c>
      <c r="D329" s="9">
        <v>0</v>
      </c>
      <c r="E329" s="97">
        <v>0</v>
      </c>
      <c r="F329" s="71"/>
    </row>
    <row r="330" ht="24">
      <c r="A330" s="34">
        <v>96385</v>
      </c>
      <c r="B330" s="35" t="s">
        <v>45</v>
      </c>
      <c r="C330" s="36">
        <v>96385</v>
      </c>
      <c r="D330" s="9">
        <v>0</v>
      </c>
      <c r="E330" s="97">
        <v>0</v>
      </c>
      <c r="F330" s="71"/>
    </row>
    <row r="331" ht="24">
      <c r="A331" s="34">
        <v>96386</v>
      </c>
      <c r="B331" s="35" t="s">
        <v>55</v>
      </c>
      <c r="C331" s="36">
        <v>96386</v>
      </c>
      <c r="D331" s="9">
        <v>0</v>
      </c>
      <c r="E331" s="97">
        <v>0</v>
      </c>
      <c r="F331" s="71"/>
    </row>
    <row r="332" ht="24">
      <c r="A332" s="34">
        <v>96387</v>
      </c>
      <c r="B332" s="35" t="s">
        <v>640</v>
      </c>
      <c r="C332" s="36">
        <v>96387</v>
      </c>
      <c r="D332" s="9">
        <v>0</v>
      </c>
      <c r="E332" s="97">
        <v>0</v>
      </c>
      <c r="F332" s="71"/>
    </row>
    <row r="333" ht="24">
      <c r="A333" s="55">
        <v>96388</v>
      </c>
      <c r="B333" s="56" t="s">
        <v>641</v>
      </c>
      <c r="C333" s="57">
        <v>96388</v>
      </c>
      <c r="D333" s="9">
        <v>0</v>
      </c>
      <c r="E333" s="97">
        <v>0</v>
      </c>
      <c r="F333" s="71"/>
    </row>
    <row r="334" s="75" customFormat="1" ht="37.5" customHeight="1">
      <c r="A334" s="126" t="s">
        <v>642</v>
      </c>
      <c r="B334" s="128"/>
      <c r="C334" s="94"/>
      <c r="D334" s="1" t="s">
        <v>643</v>
      </c>
      <c r="E334" s="96" t="s">
        <v>644</v>
      </c>
    </row>
    <row r="335" s="74" customFormat="1" ht="24">
      <c r="A335" s="34" t="s">
        <v>645</v>
      </c>
      <c r="B335" s="35" t="s">
        <v>646</v>
      </c>
      <c r="C335" s="36" t="s">
        <v>645</v>
      </c>
      <c r="D335" s="9">
        <v>0</v>
      </c>
      <c r="E335" s="97">
        <v>0</v>
      </c>
    </row>
    <row r="336" s="74" customFormat="1" ht="12.75" customHeight="1">
      <c r="A336" s="34" t="s">
        <v>647</v>
      </c>
      <c r="B336" s="35" t="s">
        <v>648</v>
      </c>
      <c r="C336" s="36" t="s">
        <v>647</v>
      </c>
      <c r="D336" s="9">
        <v>0</v>
      </c>
      <c r="E336" s="97">
        <v>0</v>
      </c>
    </row>
    <row r="337" s="74" customFormat="1" ht="24">
      <c r="A337" s="34" t="s">
        <v>649</v>
      </c>
      <c r="B337" s="35" t="s">
        <v>650</v>
      </c>
      <c r="C337" s="36" t="s">
        <v>649</v>
      </c>
      <c r="D337" s="9">
        <v>0</v>
      </c>
      <c r="E337" s="97">
        <v>0</v>
      </c>
    </row>
    <row r="338" s="74" customFormat="1" ht="24">
      <c r="A338" s="34" t="s">
        <v>651</v>
      </c>
      <c r="B338" s="35" t="s">
        <v>785</v>
      </c>
      <c r="C338" s="36" t="s">
        <v>651</v>
      </c>
      <c r="D338" s="3">
        <f>SUM(D339:D346)</f>
        <v>0</v>
      </c>
      <c r="E338" s="3">
        <f>SUM(E339:E346)</f>
        <v>0</v>
      </c>
    </row>
    <row r="339" s="74" customFormat="1" ht="12.75" customHeight="1">
      <c r="A339" s="34" t="s">
        <v>652</v>
      </c>
      <c r="B339" s="35" t="s">
        <v>653</v>
      </c>
      <c r="C339" s="36" t="s">
        <v>652</v>
      </c>
      <c r="D339" s="9">
        <v>0</v>
      </c>
      <c r="E339" s="97">
        <v>0</v>
      </c>
    </row>
    <row r="340" s="74" customFormat="1" ht="12.75" customHeight="1">
      <c r="A340" s="34" t="s">
        <v>654</v>
      </c>
      <c r="B340" s="35" t="s">
        <v>655</v>
      </c>
      <c r="C340" s="36" t="s">
        <v>654</v>
      </c>
      <c r="D340" s="9">
        <v>0</v>
      </c>
      <c r="E340" s="97">
        <v>0</v>
      </c>
    </row>
    <row r="341" s="74" customFormat="1" ht="12.75" customHeight="1">
      <c r="A341" s="34" t="s">
        <v>656</v>
      </c>
      <c r="B341" s="35" t="s">
        <v>657</v>
      </c>
      <c r="C341" s="36" t="s">
        <v>656</v>
      </c>
      <c r="D341" s="9">
        <v>0</v>
      </c>
      <c r="E341" s="97">
        <v>0</v>
      </c>
    </row>
    <row r="342" s="74" customFormat="1" ht="12.75" customHeight="1">
      <c r="A342" s="34" t="s">
        <v>658</v>
      </c>
      <c r="B342" s="35" t="s">
        <v>659</v>
      </c>
      <c r="C342" s="36" t="s">
        <v>658</v>
      </c>
      <c r="D342" s="9">
        <v>0</v>
      </c>
      <c r="E342" s="97">
        <v>0</v>
      </c>
    </row>
    <row r="343" s="74" customFormat="1" ht="12.75" customHeight="1">
      <c r="A343" s="34" t="s">
        <v>660</v>
      </c>
      <c r="B343" s="35" t="s">
        <v>661</v>
      </c>
      <c r="C343" s="36" t="s">
        <v>660</v>
      </c>
      <c r="D343" s="9">
        <v>0</v>
      </c>
      <c r="E343" s="97">
        <v>0</v>
      </c>
    </row>
    <row r="344" s="74" customFormat="1" ht="24">
      <c r="A344" s="34" t="s">
        <v>662</v>
      </c>
      <c r="B344" s="35" t="s">
        <v>663</v>
      </c>
      <c r="C344" s="36" t="s">
        <v>662</v>
      </c>
      <c r="D344" s="9">
        <v>0</v>
      </c>
      <c r="E344" s="97">
        <v>0</v>
      </c>
    </row>
    <row r="345" s="74" customFormat="1" ht="24">
      <c r="A345" s="34" t="s">
        <v>664</v>
      </c>
      <c r="B345" s="35" t="s">
        <v>665</v>
      </c>
      <c r="C345" s="36" t="s">
        <v>664</v>
      </c>
      <c r="D345" s="9">
        <v>0</v>
      </c>
      <c r="E345" s="97">
        <v>0</v>
      </c>
    </row>
    <row r="346" s="74" customFormat="1" ht="12.75" customHeight="1">
      <c r="A346" s="34" t="s">
        <v>666</v>
      </c>
      <c r="B346" s="35" t="s">
        <v>667</v>
      </c>
      <c r="C346" s="36" t="s">
        <v>666</v>
      </c>
      <c r="D346" s="9">
        <v>0</v>
      </c>
      <c r="E346" s="97">
        <v>0</v>
      </c>
    </row>
    <row r="347" s="74" customFormat="1" ht="12.75" customHeight="1">
      <c r="A347" s="34" t="s">
        <v>668</v>
      </c>
      <c r="B347" s="35" t="s">
        <v>786</v>
      </c>
      <c r="C347" s="36" t="s">
        <v>668</v>
      </c>
      <c r="D347" s="3">
        <f>SUM(D348:D351)</f>
        <v>0</v>
      </c>
      <c r="E347" s="98">
        <f>SUM(E348:E351)</f>
        <v>0</v>
      </c>
    </row>
    <row r="348" s="74" customFormat="1" ht="12.75" customHeight="1">
      <c r="A348" s="34" t="s">
        <v>669</v>
      </c>
      <c r="B348" s="35" t="s">
        <v>670</v>
      </c>
      <c r="C348" s="36" t="s">
        <v>669</v>
      </c>
      <c r="D348" s="9">
        <v>0</v>
      </c>
      <c r="E348" s="97">
        <v>0</v>
      </c>
    </row>
    <row r="349" s="74" customFormat="1" ht="12.75" customHeight="1">
      <c r="A349" s="34" t="s">
        <v>671</v>
      </c>
      <c r="B349" s="35" t="s">
        <v>672</v>
      </c>
      <c r="C349" s="36" t="s">
        <v>671</v>
      </c>
      <c r="D349" s="9">
        <v>0</v>
      </c>
      <c r="E349" s="97">
        <v>0</v>
      </c>
    </row>
    <row r="350" s="74" customFormat="1" ht="12.75" customHeight="1">
      <c r="A350" s="34" t="s">
        <v>673</v>
      </c>
      <c r="B350" s="35" t="s">
        <v>674</v>
      </c>
      <c r="C350" s="36" t="s">
        <v>673</v>
      </c>
      <c r="D350" s="9">
        <v>0</v>
      </c>
      <c r="E350" s="97">
        <v>0</v>
      </c>
    </row>
    <row r="351" s="74" customFormat="1" ht="12.75" customHeight="1">
      <c r="A351" s="34" t="s">
        <v>675</v>
      </c>
      <c r="B351" s="35" t="s">
        <v>676</v>
      </c>
      <c r="C351" s="36" t="s">
        <v>675</v>
      </c>
      <c r="D351" s="9">
        <v>0</v>
      </c>
      <c r="E351" s="97">
        <v>0</v>
      </c>
    </row>
    <row r="352" s="76" customFormat="1" ht="24">
      <c r="A352" s="34" t="s">
        <v>677</v>
      </c>
      <c r="B352" s="35" t="s">
        <v>787</v>
      </c>
      <c r="C352" s="36" t="s">
        <v>677</v>
      </c>
      <c r="D352" s="3">
        <f>SUM(D353:D356)</f>
        <v>0</v>
      </c>
      <c r="E352" s="98">
        <f>SUM(E353:E356)</f>
        <v>0</v>
      </c>
    </row>
    <row r="353" s="76" customFormat="1" ht="12.75" customHeight="1">
      <c r="A353" s="34" t="s">
        <v>678</v>
      </c>
      <c r="B353" s="35" t="s">
        <v>679</v>
      </c>
      <c r="C353" s="36" t="s">
        <v>678</v>
      </c>
      <c r="D353" s="9">
        <v>0</v>
      </c>
      <c r="E353" s="97">
        <v>0</v>
      </c>
    </row>
    <row r="354" s="76" customFormat="1" ht="12.75" customHeight="1">
      <c r="A354" s="34" t="s">
        <v>680</v>
      </c>
      <c r="B354" s="35" t="s">
        <v>681</v>
      </c>
      <c r="C354" s="36" t="s">
        <v>680</v>
      </c>
      <c r="D354" s="9">
        <v>0</v>
      </c>
      <c r="E354" s="97">
        <v>0</v>
      </c>
    </row>
    <row r="355" s="76" customFormat="1" ht="12.75" customHeight="1">
      <c r="A355" s="34" t="s">
        <v>682</v>
      </c>
      <c r="B355" s="35" t="s">
        <v>683</v>
      </c>
      <c r="C355" s="36" t="s">
        <v>682</v>
      </c>
      <c r="D355" s="9">
        <v>0</v>
      </c>
      <c r="E355" s="97">
        <v>0</v>
      </c>
    </row>
    <row r="356" s="76" customFormat="1" ht="12.75" customHeight="1">
      <c r="A356" s="34" t="s">
        <v>684</v>
      </c>
      <c r="B356" s="35" t="s">
        <v>685</v>
      </c>
      <c r="C356" s="36" t="s">
        <v>684</v>
      </c>
      <c r="D356" s="9">
        <v>0</v>
      </c>
      <c r="E356" s="97">
        <v>0</v>
      </c>
    </row>
    <row r="357" s="76" customFormat="1" ht="24">
      <c r="A357" s="34" t="s">
        <v>686</v>
      </c>
      <c r="B357" s="35" t="s">
        <v>788</v>
      </c>
      <c r="C357" s="36" t="s">
        <v>686</v>
      </c>
      <c r="D357" s="3">
        <f>SUM(D358:D365)</f>
        <v>0</v>
      </c>
      <c r="E357" s="98">
        <f>SUM(E358:E365)</f>
        <v>0</v>
      </c>
    </row>
    <row r="358" s="76" customFormat="1" ht="24">
      <c r="A358" s="34">
        <v>16381</v>
      </c>
      <c r="B358" s="35" t="s">
        <v>687</v>
      </c>
      <c r="C358" s="36">
        <v>16381</v>
      </c>
      <c r="D358" s="9">
        <v>0</v>
      </c>
      <c r="E358" s="97">
        <v>0</v>
      </c>
    </row>
    <row r="359" s="76" customFormat="1" ht="24">
      <c r="A359" s="34">
        <v>16382</v>
      </c>
      <c r="B359" s="35" t="s">
        <v>688</v>
      </c>
      <c r="C359" s="36">
        <v>16382</v>
      </c>
      <c r="D359" s="9">
        <v>0</v>
      </c>
      <c r="E359" s="97">
        <v>0</v>
      </c>
    </row>
    <row r="360" s="76" customFormat="1" ht="24">
      <c r="A360" s="34" t="s">
        <v>689</v>
      </c>
      <c r="B360" s="35" t="s">
        <v>690</v>
      </c>
      <c r="C360" s="36" t="s">
        <v>689</v>
      </c>
      <c r="D360" s="9">
        <v>0</v>
      </c>
      <c r="E360" s="97">
        <v>0</v>
      </c>
    </row>
    <row r="361" s="76" customFormat="1" ht="24">
      <c r="A361" s="34" t="s">
        <v>691</v>
      </c>
      <c r="B361" s="35" t="s">
        <v>692</v>
      </c>
      <c r="C361" s="36" t="s">
        <v>691</v>
      </c>
      <c r="D361" s="9">
        <v>0</v>
      </c>
      <c r="E361" s="97">
        <v>0</v>
      </c>
    </row>
    <row r="362" s="76" customFormat="1" ht="24">
      <c r="A362" s="34" t="s">
        <v>693</v>
      </c>
      <c r="B362" s="35" t="s">
        <v>694</v>
      </c>
      <c r="C362" s="36" t="s">
        <v>693</v>
      </c>
      <c r="D362" s="9">
        <v>0</v>
      </c>
      <c r="E362" s="97">
        <v>0</v>
      </c>
    </row>
    <row r="363" s="76" customFormat="1" ht="24">
      <c r="A363" s="34" t="s">
        <v>695</v>
      </c>
      <c r="B363" s="35" t="s">
        <v>696</v>
      </c>
      <c r="C363" s="36" t="s">
        <v>695</v>
      </c>
      <c r="D363" s="9">
        <v>0</v>
      </c>
      <c r="E363" s="97">
        <v>0</v>
      </c>
    </row>
    <row r="364" s="76" customFormat="1" ht="24">
      <c r="A364" s="34" t="s">
        <v>697</v>
      </c>
      <c r="B364" s="35" t="s">
        <v>698</v>
      </c>
      <c r="C364" s="36" t="s">
        <v>697</v>
      </c>
      <c r="D364" s="9">
        <v>0</v>
      </c>
      <c r="E364" s="97">
        <v>0</v>
      </c>
    </row>
    <row r="365" s="76" customFormat="1" ht="24">
      <c r="A365" s="34" t="s">
        <v>699</v>
      </c>
      <c r="B365" s="35" t="s">
        <v>700</v>
      </c>
      <c r="C365" s="36" t="s">
        <v>699</v>
      </c>
      <c r="D365" s="9">
        <v>0</v>
      </c>
      <c r="E365" s="97">
        <v>0</v>
      </c>
    </row>
    <row r="366" s="71" customFormat="1">
      <c r="A366" s="34" t="s">
        <v>701</v>
      </c>
      <c r="B366" s="35" t="s">
        <v>702</v>
      </c>
      <c r="C366" s="36" t="s">
        <v>701</v>
      </c>
      <c r="D366" s="9">
        <v>0</v>
      </c>
      <c r="E366" s="97">
        <v>0</v>
      </c>
    </row>
    <row r="367" s="71" customFormat="1" ht="24">
      <c r="A367" s="34">
        <v>2368</v>
      </c>
      <c r="B367" s="35" t="s">
        <v>789</v>
      </c>
      <c r="C367" s="36">
        <v>2368</v>
      </c>
      <c r="D367" s="3">
        <f>SUM(D368:D369)</f>
        <v>0</v>
      </c>
      <c r="E367" s="98">
        <f>SUM(E368:E369)</f>
        <v>0</v>
      </c>
    </row>
    <row r="368" s="71" customFormat="1" ht="12.75" customHeight="1">
      <c r="A368" s="34">
        <v>23681</v>
      </c>
      <c r="B368" s="35" t="s">
        <v>703</v>
      </c>
      <c r="C368" s="39">
        <v>23681</v>
      </c>
      <c r="D368" s="9">
        <v>0</v>
      </c>
      <c r="E368" s="97">
        <v>0</v>
      </c>
    </row>
    <row r="369" s="71" customFormat="1" ht="12.75" customHeight="1">
      <c r="A369" s="34">
        <v>23682</v>
      </c>
      <c r="B369" s="35" t="s">
        <v>704</v>
      </c>
      <c r="C369" s="39">
        <v>23682</v>
      </c>
      <c r="D369" s="9">
        <v>0</v>
      </c>
      <c r="E369" s="97">
        <v>0</v>
      </c>
    </row>
    <row r="370" s="77" customFormat="1" ht="12.75" customHeight="1">
      <c r="A370" s="34" t="s">
        <v>705</v>
      </c>
      <c r="B370" s="35" t="s">
        <v>706</v>
      </c>
      <c r="C370" s="36" t="s">
        <v>705</v>
      </c>
      <c r="D370" s="9">
        <v>0</v>
      </c>
      <c r="E370" s="97">
        <v>0</v>
      </c>
    </row>
    <row r="371" s="77" customFormat="1" ht="12.75" customHeight="1">
      <c r="A371" s="34" t="s">
        <v>707</v>
      </c>
      <c r="B371" s="35" t="s">
        <v>790</v>
      </c>
      <c r="C371" s="36" t="s">
        <v>707</v>
      </c>
      <c r="D371" s="3">
        <f>D372+D374</f>
        <v>0</v>
      </c>
      <c r="E371" s="98">
        <f>E372+E374</f>
        <v>0</v>
      </c>
    </row>
    <row r="372" s="78" customFormat="1" ht="12.75" customHeight="1">
      <c r="A372" s="34" t="s">
        <v>708</v>
      </c>
      <c r="B372" s="35" t="s">
        <v>791</v>
      </c>
      <c r="C372" s="36" t="s">
        <v>708</v>
      </c>
      <c r="D372" s="3">
        <f>D373</f>
        <v>0</v>
      </c>
      <c r="E372" s="3">
        <f>E373</f>
        <v>0</v>
      </c>
    </row>
    <row r="373" s="76" customFormat="1" ht="12.75" customHeight="1">
      <c r="A373" s="34">
        <v>27511</v>
      </c>
      <c r="B373" s="35" t="s">
        <v>709</v>
      </c>
      <c r="C373" s="39">
        <v>27511</v>
      </c>
      <c r="D373" s="9">
        <v>0</v>
      </c>
      <c r="E373" s="97">
        <v>0</v>
      </c>
    </row>
    <row r="374" s="77" customFormat="1" ht="24">
      <c r="A374" s="34" t="s">
        <v>710</v>
      </c>
      <c r="B374" s="35" t="s">
        <v>792</v>
      </c>
      <c r="C374" s="39" t="s">
        <v>710</v>
      </c>
      <c r="D374" s="3">
        <f>SUM(D375:D382)</f>
        <v>0</v>
      </c>
      <c r="E374" s="98">
        <f>SUM(E375:E382)</f>
        <v>0</v>
      </c>
    </row>
    <row r="375" s="76" customFormat="1" ht="12.75" customHeight="1">
      <c r="A375" s="34">
        <v>27521</v>
      </c>
      <c r="B375" s="45" t="s">
        <v>711</v>
      </c>
      <c r="C375" s="39">
        <v>27521</v>
      </c>
      <c r="D375" s="9">
        <v>0</v>
      </c>
      <c r="E375" s="97">
        <v>0</v>
      </c>
    </row>
    <row r="376" s="76" customFormat="1" ht="12.75" customHeight="1">
      <c r="A376" s="34">
        <v>27522</v>
      </c>
      <c r="B376" s="45" t="s">
        <v>712</v>
      </c>
      <c r="C376" s="39">
        <v>27522</v>
      </c>
      <c r="D376" s="9">
        <v>0</v>
      </c>
      <c r="E376" s="97">
        <v>0</v>
      </c>
    </row>
    <row r="377" s="76" customFormat="1" ht="12.75" customHeight="1">
      <c r="A377" s="34">
        <v>27523</v>
      </c>
      <c r="B377" s="45" t="s">
        <v>713</v>
      </c>
      <c r="C377" s="39">
        <v>27523</v>
      </c>
      <c r="D377" s="9">
        <v>0</v>
      </c>
      <c r="E377" s="97">
        <v>0</v>
      </c>
    </row>
    <row r="378" s="76" customFormat="1" ht="12.75" customHeight="1">
      <c r="A378" s="34">
        <v>27524</v>
      </c>
      <c r="B378" s="45" t="s">
        <v>714</v>
      </c>
      <c r="C378" s="39">
        <v>27524</v>
      </c>
      <c r="D378" s="9">
        <v>0</v>
      </c>
      <c r="E378" s="97">
        <v>0</v>
      </c>
    </row>
    <row r="379" s="76" customFormat="1" ht="12.75" customHeight="1">
      <c r="A379" s="34">
        <v>27525</v>
      </c>
      <c r="B379" s="45" t="s">
        <v>715</v>
      </c>
      <c r="C379" s="39">
        <v>27525</v>
      </c>
      <c r="D379" s="9">
        <v>0</v>
      </c>
      <c r="E379" s="97">
        <v>0</v>
      </c>
    </row>
    <row r="380" s="76" customFormat="1" ht="24">
      <c r="A380" s="34">
        <v>27526</v>
      </c>
      <c r="B380" s="45" t="s">
        <v>716</v>
      </c>
      <c r="C380" s="39">
        <v>27526</v>
      </c>
      <c r="D380" s="9">
        <v>0</v>
      </c>
      <c r="E380" s="97">
        <v>0</v>
      </c>
    </row>
    <row r="381" s="76" customFormat="1">
      <c r="A381" s="34">
        <v>27527</v>
      </c>
      <c r="B381" s="45" t="s">
        <v>717</v>
      </c>
      <c r="C381" s="39">
        <v>27527</v>
      </c>
      <c r="D381" s="9">
        <v>0</v>
      </c>
      <c r="E381" s="97">
        <v>0</v>
      </c>
    </row>
    <row r="382" s="76" customFormat="1" ht="12.75" customHeight="1">
      <c r="A382" s="34">
        <v>27528</v>
      </c>
      <c r="B382" s="45" t="s">
        <v>718</v>
      </c>
      <c r="C382" s="39">
        <v>27528</v>
      </c>
      <c r="D382" s="9">
        <v>0</v>
      </c>
      <c r="E382" s="97">
        <v>0</v>
      </c>
    </row>
    <row r="383" s="79" customFormat="1" ht="12.75" customHeight="1">
      <c r="A383" s="34">
        <v>27611</v>
      </c>
      <c r="B383" s="45" t="s">
        <v>719</v>
      </c>
      <c r="C383" s="36">
        <v>27611</v>
      </c>
      <c r="D383" s="9">
        <v>0</v>
      </c>
      <c r="E383" s="97">
        <v>0</v>
      </c>
    </row>
    <row r="384" s="79" customFormat="1" ht="12.75" customHeight="1">
      <c r="A384" s="34" t="s">
        <v>720</v>
      </c>
      <c r="B384" s="45" t="s">
        <v>721</v>
      </c>
      <c r="C384" s="36" t="s">
        <v>720</v>
      </c>
      <c r="D384" s="9">
        <v>0</v>
      </c>
      <c r="E384" s="97">
        <v>0</v>
      </c>
    </row>
    <row r="385" s="71" customFormat="1" ht="24">
      <c r="A385" s="34">
        <v>9367</v>
      </c>
      <c r="B385" s="35" t="s">
        <v>793</v>
      </c>
      <c r="C385" s="36">
        <v>9367</v>
      </c>
      <c r="D385" s="3">
        <f>SUM(D386:D394)</f>
        <v>0</v>
      </c>
      <c r="E385" s="98">
        <f>SUM(E386:E394)</f>
        <v>0</v>
      </c>
    </row>
    <row r="386" s="71" customFormat="1" ht="24">
      <c r="A386" s="34">
        <v>93671</v>
      </c>
      <c r="B386" s="35" t="s">
        <v>722</v>
      </c>
      <c r="C386" s="36">
        <v>93671</v>
      </c>
      <c r="D386" s="9">
        <v>0</v>
      </c>
      <c r="E386" s="97">
        <v>0</v>
      </c>
    </row>
    <row r="387" s="71" customFormat="1" ht="24">
      <c r="A387" s="34">
        <v>93672</v>
      </c>
      <c r="B387" s="35" t="s">
        <v>723</v>
      </c>
      <c r="C387" s="36">
        <v>93672</v>
      </c>
      <c r="D387" s="9">
        <v>0</v>
      </c>
      <c r="E387" s="97">
        <v>0</v>
      </c>
    </row>
    <row r="388" s="71" customFormat="1" ht="24">
      <c r="A388" s="34">
        <v>93673</v>
      </c>
      <c r="B388" s="35" t="s">
        <v>724</v>
      </c>
      <c r="C388" s="36">
        <v>93673</v>
      </c>
      <c r="D388" s="9">
        <v>0</v>
      </c>
      <c r="E388" s="97">
        <v>0</v>
      </c>
    </row>
    <row r="389" s="71" customFormat="1" ht="24">
      <c r="A389" s="34">
        <v>93674</v>
      </c>
      <c r="B389" s="35" t="s">
        <v>725</v>
      </c>
      <c r="C389" s="36">
        <v>93674</v>
      </c>
      <c r="D389" s="9">
        <v>0</v>
      </c>
      <c r="E389" s="97">
        <v>0</v>
      </c>
    </row>
    <row r="390" s="71" customFormat="1" ht="24">
      <c r="A390" s="34">
        <v>93675</v>
      </c>
      <c r="B390" s="35" t="s">
        <v>726</v>
      </c>
      <c r="C390" s="36">
        <v>93675</v>
      </c>
      <c r="D390" s="9">
        <v>0</v>
      </c>
      <c r="E390" s="97">
        <v>0</v>
      </c>
    </row>
    <row r="391" s="71" customFormat="1" ht="24">
      <c r="A391" s="34">
        <v>93676</v>
      </c>
      <c r="B391" s="35" t="s">
        <v>727</v>
      </c>
      <c r="C391" s="36">
        <v>93676</v>
      </c>
      <c r="D391" s="9">
        <v>0</v>
      </c>
      <c r="E391" s="97">
        <v>0</v>
      </c>
    </row>
    <row r="392" s="71" customFormat="1" ht="24">
      <c r="A392" s="34">
        <v>93677</v>
      </c>
      <c r="B392" s="35" t="s">
        <v>728</v>
      </c>
      <c r="C392" s="36">
        <v>93677</v>
      </c>
      <c r="D392" s="9">
        <v>0</v>
      </c>
      <c r="E392" s="97">
        <v>0</v>
      </c>
    </row>
    <row r="393" s="71" customFormat="1" ht="24">
      <c r="A393" s="34">
        <v>93678</v>
      </c>
      <c r="B393" s="35" t="s">
        <v>729</v>
      </c>
      <c r="C393" s="36">
        <v>93678</v>
      </c>
      <c r="D393" s="9">
        <v>0</v>
      </c>
      <c r="E393" s="97">
        <v>0</v>
      </c>
    </row>
    <row r="394" s="71" customFormat="1" ht="24">
      <c r="A394" s="34">
        <v>93679</v>
      </c>
      <c r="B394" s="35" t="s">
        <v>730</v>
      </c>
      <c r="C394" s="36">
        <v>93679</v>
      </c>
      <c r="D394" s="9">
        <v>0</v>
      </c>
      <c r="E394" s="97">
        <v>0</v>
      </c>
    </row>
    <row r="395" s="78" customFormat="1" ht="24">
      <c r="A395" s="34">
        <v>9368</v>
      </c>
      <c r="B395" s="35" t="s">
        <v>731</v>
      </c>
      <c r="C395" s="36">
        <v>9368</v>
      </c>
      <c r="D395" s="3">
        <f>SUM(D396:D404)</f>
        <v>0</v>
      </c>
      <c r="E395" s="98">
        <f>SUM(E396:E404)</f>
        <v>0</v>
      </c>
    </row>
    <row r="396" s="71" customFormat="1" ht="24">
      <c r="A396" s="34">
        <v>93681</v>
      </c>
      <c r="B396" s="35" t="s">
        <v>732</v>
      </c>
      <c r="C396" s="36">
        <v>93681</v>
      </c>
      <c r="D396" s="9">
        <v>0</v>
      </c>
      <c r="E396" s="97">
        <v>0</v>
      </c>
    </row>
    <row r="397" s="71" customFormat="1" ht="24">
      <c r="A397" s="34">
        <v>93682</v>
      </c>
      <c r="B397" s="35" t="s">
        <v>733</v>
      </c>
      <c r="C397" s="36">
        <v>93682</v>
      </c>
      <c r="D397" s="9">
        <v>0</v>
      </c>
      <c r="E397" s="97">
        <v>0</v>
      </c>
    </row>
    <row r="398" s="71" customFormat="1" ht="24">
      <c r="A398" s="34">
        <v>93683</v>
      </c>
      <c r="B398" s="35" t="s">
        <v>734</v>
      </c>
      <c r="C398" s="36">
        <v>93683</v>
      </c>
      <c r="D398" s="9">
        <v>0</v>
      </c>
      <c r="E398" s="97">
        <v>0</v>
      </c>
    </row>
    <row r="399" s="71" customFormat="1" ht="24">
      <c r="A399" s="34">
        <v>93684</v>
      </c>
      <c r="B399" s="35" t="s">
        <v>735</v>
      </c>
      <c r="C399" s="36">
        <v>93684</v>
      </c>
      <c r="D399" s="9">
        <v>0</v>
      </c>
      <c r="E399" s="97">
        <v>0</v>
      </c>
    </row>
    <row r="400" s="71" customFormat="1" ht="24">
      <c r="A400" s="34">
        <v>93685</v>
      </c>
      <c r="B400" s="35" t="s">
        <v>736</v>
      </c>
      <c r="C400" s="36">
        <v>93685</v>
      </c>
      <c r="D400" s="9">
        <v>0</v>
      </c>
      <c r="E400" s="97">
        <v>0</v>
      </c>
    </row>
    <row r="401" s="71" customFormat="1" ht="24">
      <c r="A401" s="34">
        <v>93686</v>
      </c>
      <c r="B401" s="35" t="s">
        <v>737</v>
      </c>
      <c r="C401" s="36">
        <v>93686</v>
      </c>
      <c r="D401" s="9">
        <v>0</v>
      </c>
      <c r="E401" s="97">
        <v>0</v>
      </c>
    </row>
    <row r="402" s="71" customFormat="1" ht="24">
      <c r="A402" s="34">
        <v>93687</v>
      </c>
      <c r="B402" s="35" t="s">
        <v>738</v>
      </c>
      <c r="C402" s="36">
        <v>93687</v>
      </c>
      <c r="D402" s="9">
        <v>0</v>
      </c>
      <c r="E402" s="97">
        <v>0</v>
      </c>
    </row>
    <row r="403" s="71" customFormat="1" ht="24">
      <c r="A403" s="34">
        <v>93688</v>
      </c>
      <c r="B403" s="35" t="s">
        <v>739</v>
      </c>
      <c r="C403" s="36">
        <v>93688</v>
      </c>
      <c r="D403" s="9">
        <v>0</v>
      </c>
      <c r="E403" s="97">
        <v>0</v>
      </c>
    </row>
    <row r="404" s="71" customFormat="1" ht="24">
      <c r="A404" s="34">
        <v>93689</v>
      </c>
      <c r="B404" s="35" t="s">
        <v>740</v>
      </c>
      <c r="C404" s="36">
        <v>93689</v>
      </c>
      <c r="D404" s="9">
        <v>0</v>
      </c>
      <c r="E404" s="97">
        <v>0</v>
      </c>
    </row>
    <row r="405" s="77" customFormat="1">
      <c r="A405" s="34">
        <v>9631</v>
      </c>
      <c r="B405" s="35" t="s">
        <v>741</v>
      </c>
      <c r="C405" s="36">
        <v>9631</v>
      </c>
      <c r="D405" s="3">
        <f>SUM(D406:D409)</f>
        <v>0</v>
      </c>
      <c r="E405" s="98">
        <f>SUM(E406:E409)</f>
        <v>0</v>
      </c>
    </row>
    <row r="406" s="71" customFormat="1">
      <c r="A406" s="34">
        <v>96311</v>
      </c>
      <c r="B406" s="35" t="s">
        <v>742</v>
      </c>
      <c r="C406" s="36">
        <v>96311</v>
      </c>
      <c r="D406" s="9">
        <v>0</v>
      </c>
      <c r="E406" s="97">
        <v>0</v>
      </c>
    </row>
    <row r="407" s="71" customFormat="1">
      <c r="A407" s="34">
        <v>96312</v>
      </c>
      <c r="B407" s="35" t="s">
        <v>24</v>
      </c>
      <c r="C407" s="36">
        <v>96312</v>
      </c>
      <c r="D407" s="9">
        <v>0</v>
      </c>
      <c r="E407" s="97">
        <v>0</v>
      </c>
    </row>
    <row r="408" s="71" customFormat="1">
      <c r="A408" s="34">
        <v>96313</v>
      </c>
      <c r="B408" s="35" t="s">
        <v>20</v>
      </c>
      <c r="C408" s="36">
        <v>96313</v>
      </c>
      <c r="D408" s="9">
        <v>0</v>
      </c>
      <c r="E408" s="97">
        <v>0</v>
      </c>
    </row>
    <row r="409" s="71" customFormat="1">
      <c r="A409" s="34">
        <v>96314</v>
      </c>
      <c r="B409" s="35" t="s">
        <v>743</v>
      </c>
      <c r="C409" s="36">
        <v>96314</v>
      </c>
      <c r="D409" s="9">
        <v>0</v>
      </c>
      <c r="E409" s="97">
        <v>0</v>
      </c>
    </row>
    <row r="410" s="71" customFormat="1" ht="24">
      <c r="A410" s="34" t="s">
        <v>633</v>
      </c>
      <c r="B410" s="35" t="s">
        <v>794</v>
      </c>
      <c r="C410" s="36" t="s">
        <v>748</v>
      </c>
      <c r="D410" s="3">
        <f>SUM(D411:D414)</f>
        <v>0</v>
      </c>
      <c r="E410" s="98">
        <f>SUM(E411:E414)</f>
        <v>0</v>
      </c>
    </row>
    <row r="411" s="71" customFormat="1">
      <c r="A411" s="34">
        <v>96321</v>
      </c>
      <c r="B411" s="35" t="s">
        <v>634</v>
      </c>
      <c r="C411" s="36" t="s">
        <v>749</v>
      </c>
      <c r="D411" s="9">
        <v>0</v>
      </c>
      <c r="E411" s="97">
        <v>0</v>
      </c>
    </row>
    <row r="412" s="71" customFormat="1">
      <c r="A412" s="34">
        <v>96322</v>
      </c>
      <c r="B412" s="35" t="s">
        <v>635</v>
      </c>
      <c r="C412" s="36" t="s">
        <v>750</v>
      </c>
      <c r="D412" s="9">
        <v>0</v>
      </c>
      <c r="E412" s="97">
        <v>0</v>
      </c>
    </row>
    <row r="413" s="71" customFormat="1">
      <c r="A413" s="34">
        <v>96323</v>
      </c>
      <c r="B413" s="35" t="s">
        <v>636</v>
      </c>
      <c r="C413" s="36" t="s">
        <v>751</v>
      </c>
      <c r="D413" s="9">
        <v>0</v>
      </c>
      <c r="E413" s="97">
        <v>0</v>
      </c>
    </row>
    <row r="414" s="71" customFormat="1">
      <c r="A414" s="34">
        <v>96324</v>
      </c>
      <c r="B414" s="35" t="s">
        <v>34</v>
      </c>
      <c r="C414" s="36" t="s">
        <v>752</v>
      </c>
      <c r="D414" s="9">
        <v>0</v>
      </c>
      <c r="E414" s="97">
        <v>0</v>
      </c>
    </row>
    <row r="415" s="71" customFormat="1" ht="12" customHeight="1">
      <c r="A415" s="34" t="s">
        <v>637</v>
      </c>
      <c r="B415" s="35" t="s">
        <v>795</v>
      </c>
      <c r="C415" s="36" t="s">
        <v>754</v>
      </c>
      <c r="D415" s="3">
        <f>SUM(D416:D423)</f>
        <v>0</v>
      </c>
      <c r="E415" s="98">
        <f>SUM(E416:E423)</f>
        <v>0</v>
      </c>
    </row>
    <row r="416" s="71" customFormat="1">
      <c r="A416" s="34">
        <v>96381</v>
      </c>
      <c r="B416" s="35" t="s">
        <v>41</v>
      </c>
      <c r="C416" s="36" t="s">
        <v>755</v>
      </c>
      <c r="D416" s="9">
        <v>0</v>
      </c>
      <c r="E416" s="97">
        <v>0</v>
      </c>
    </row>
    <row r="417" s="71" customFormat="1" ht="24">
      <c r="A417" s="34">
        <v>96382</v>
      </c>
      <c r="B417" s="35" t="s">
        <v>51</v>
      </c>
      <c r="C417" s="36" t="s">
        <v>756</v>
      </c>
      <c r="D417" s="9">
        <v>0</v>
      </c>
      <c r="E417" s="97">
        <v>0</v>
      </c>
    </row>
    <row r="418" s="71" customFormat="1">
      <c r="A418" s="34" t="s">
        <v>638</v>
      </c>
      <c r="B418" s="35" t="s">
        <v>43</v>
      </c>
      <c r="C418" s="36" t="s">
        <v>757</v>
      </c>
      <c r="D418" s="9">
        <v>0</v>
      </c>
      <c r="E418" s="97">
        <v>0</v>
      </c>
    </row>
    <row r="419" s="71" customFormat="1">
      <c r="A419" s="34" t="s">
        <v>639</v>
      </c>
      <c r="B419" s="35" t="s">
        <v>53</v>
      </c>
      <c r="C419" s="36" t="s">
        <v>758</v>
      </c>
      <c r="D419" s="9">
        <v>0</v>
      </c>
      <c r="E419" s="97">
        <v>0</v>
      </c>
    </row>
    <row r="420" s="71" customFormat="1" ht="24">
      <c r="A420" s="34">
        <v>96385</v>
      </c>
      <c r="B420" s="35" t="s">
        <v>45</v>
      </c>
      <c r="C420" s="36" t="s">
        <v>759</v>
      </c>
      <c r="D420" s="9">
        <v>0</v>
      </c>
      <c r="E420" s="97">
        <v>0</v>
      </c>
    </row>
    <row r="421" s="71" customFormat="1" ht="24">
      <c r="A421" s="34">
        <v>96386</v>
      </c>
      <c r="B421" s="35" t="s">
        <v>55</v>
      </c>
      <c r="C421" s="36" t="s">
        <v>760</v>
      </c>
      <c r="D421" s="9">
        <v>0</v>
      </c>
      <c r="E421" s="97">
        <v>0</v>
      </c>
    </row>
    <row r="422" s="71" customFormat="1" ht="24">
      <c r="A422" s="34">
        <v>96387</v>
      </c>
      <c r="B422" s="35" t="s">
        <v>640</v>
      </c>
      <c r="C422" s="36" t="s">
        <v>761</v>
      </c>
      <c r="D422" s="9">
        <v>0</v>
      </c>
      <c r="E422" s="97">
        <v>0</v>
      </c>
    </row>
    <row r="423" s="71" customFormat="1" ht="24">
      <c r="A423" s="55">
        <v>96388</v>
      </c>
      <c r="B423" s="56" t="s">
        <v>641</v>
      </c>
      <c r="C423" s="57" t="s">
        <v>762</v>
      </c>
      <c r="D423" s="9">
        <v>0</v>
      </c>
      <c r="E423" s="97">
        <v>0</v>
      </c>
    </row>
    <row r="424" ht="36.75" customHeight="1">
      <c r="A424" s="126" t="s">
        <v>744</v>
      </c>
      <c r="B424" s="127"/>
      <c r="C424" s="94"/>
      <c r="D424" s="1" t="s">
        <v>643</v>
      </c>
      <c r="E424" s="96" t="s">
        <v>644</v>
      </c>
    </row>
    <row r="425" s="71" customFormat="1" ht="24">
      <c r="A425" s="37">
        <v>99171</v>
      </c>
      <c r="B425" s="48" t="s">
        <v>745</v>
      </c>
      <c r="C425" s="39">
        <v>99171</v>
      </c>
      <c r="D425" s="4">
        <v>0</v>
      </c>
      <c r="E425" s="99">
        <v>0</v>
      </c>
    </row>
    <row r="426" s="71" customFormat="1" ht="24">
      <c r="A426" s="58">
        <v>99653</v>
      </c>
      <c r="B426" s="59" t="s">
        <v>746</v>
      </c>
      <c r="C426" s="60">
        <v>99653</v>
      </c>
      <c r="D426" s="10">
        <v>0</v>
      </c>
      <c r="E426" s="100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-1E-03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 r:id="flId1"/>
  <headerFooter>
    <oddFooter>&amp;RStranica &amp;P od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0" customWidth="1"/>
    <col min="2" max="2" width="60.140625" style="81" customWidth="1"/>
    <col min="3" max="3" width="8.140625" style="80" customWidth="1"/>
    <col min="4" max="5" width="14.7109375" style="82" customWidth="1"/>
    <col min="6" max="6" width="12.7109375" style="66" customWidth="1"/>
    <col min="7" max="16384" width="14.42578125" style="66"/>
  </cols>
  <sheetData>
    <row r="1" ht="44.25" customHeight="1">
      <c r="A1" s="88" t="s">
        <v>764</v>
      </c>
      <c r="B1" s="122"/>
      <c r="C1" s="83" t="s">
        <v>765</v>
      </c>
      <c r="D1" s="124"/>
      <c r="E1" s="83" t="s">
        <v>766</v>
      </c>
      <c r="F1" s="124"/>
    </row>
    <row r="2" s="67" customFormat="1" ht="42" customHeight="1">
      <c r="A2" s="129" t="s">
        <v>811</v>
      </c>
      <c r="B2" s="129"/>
      <c r="C2" s="129"/>
      <c r="D2" s="129"/>
      <c r="E2" s="129"/>
    </row>
    <row r="3" s="67" customFormat="1" ht="56.25" customHeight="1">
      <c r="A3" s="21" t="s">
        <v>0</v>
      </c>
      <c r="B3" s="22" t="s">
        <v>1</v>
      </c>
      <c r="C3" s="23" t="s">
        <v>2</v>
      </c>
      <c r="D3" s="131" t="s">
        <v>767</v>
      </c>
      <c r="E3" s="132"/>
    </row>
    <row r="4" s="69" customFormat="1" ht="12" customHeight="1">
      <c r="A4" s="24">
        <v>1</v>
      </c>
      <c r="B4" s="25">
        <v>2</v>
      </c>
      <c r="C4" s="26" t="s">
        <v>6</v>
      </c>
      <c r="D4" s="27">
        <v>4</v>
      </c>
      <c r="E4" s="27">
        <v>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70" customFormat="1" ht="59.25" customHeight="1">
      <c r="A5" s="126" t="s">
        <v>9</v>
      </c>
      <c r="B5" s="127"/>
      <c r="C5" s="94"/>
      <c r="D5" s="18" t="s">
        <v>10</v>
      </c>
      <c r="E5" s="95" t="s">
        <v>11</v>
      </c>
    </row>
    <row r="6" s="72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2">
        <f>+E7+E14+E19+E30+E35</f>
        <v>434953.9</v>
      </c>
      <c r="F6" s="71"/>
    </row>
    <row r="7">
      <c r="A7" s="34" t="s">
        <v>14</v>
      </c>
      <c r="B7" s="35" t="s">
        <v>15</v>
      </c>
      <c r="C7" s="36" t="s">
        <v>14</v>
      </c>
      <c r="D7" s="3">
        <f>D8+D11</f>
        <v>0</v>
      </c>
      <c r="E7" s="3">
        <f>E8+E11</f>
        <v>0</v>
      </c>
      <c r="F7" s="71"/>
    </row>
    <row r="8" s="73" customFormat="1">
      <c r="A8" s="34" t="s">
        <v>16</v>
      </c>
      <c r="B8" s="35" t="s">
        <v>17</v>
      </c>
      <c r="C8" s="36" t="s">
        <v>16</v>
      </c>
      <c r="D8" s="3">
        <f>SUM(D9:D10)</f>
        <v>0</v>
      </c>
      <c r="E8" s="3">
        <f>SUM(E9:E10)</f>
        <v>0</v>
      </c>
      <c r="F8" s="71"/>
    </row>
    <row r="9" s="73" customFormat="1">
      <c r="A9" s="34" t="s">
        <v>18</v>
      </c>
      <c r="B9" s="35" t="s">
        <v>19</v>
      </c>
      <c r="C9" s="36" t="s">
        <v>18</v>
      </c>
      <c r="D9" s="8"/>
      <c r="E9" s="8">
        <v>0</v>
      </c>
      <c r="F9" s="71"/>
    </row>
    <row r="10" s="73" customFormat="1">
      <c r="A10" s="34">
        <v>63112</v>
      </c>
      <c r="B10" s="35" t="s">
        <v>20</v>
      </c>
      <c r="C10" s="36">
        <v>63112</v>
      </c>
      <c r="D10" s="8"/>
      <c r="E10" s="8">
        <v>0</v>
      </c>
      <c r="F10" s="71"/>
    </row>
    <row r="11">
      <c r="A11" s="34" t="s">
        <v>21</v>
      </c>
      <c r="B11" s="35" t="s">
        <v>22</v>
      </c>
      <c r="C11" s="36" t="s">
        <v>21</v>
      </c>
      <c r="D11" s="3">
        <f>SUM(D12:D13)</f>
        <v>0</v>
      </c>
      <c r="E11" s="3">
        <f>SUM(E12:E13)</f>
        <v>0</v>
      </c>
      <c r="F11" s="71"/>
    </row>
    <row r="12" s="73" customFormat="1">
      <c r="A12" s="34" t="s">
        <v>23</v>
      </c>
      <c r="B12" s="35" t="s">
        <v>24</v>
      </c>
      <c r="C12" s="36" t="s">
        <v>23</v>
      </c>
      <c r="D12" s="8"/>
      <c r="E12" s="8">
        <v>0</v>
      </c>
      <c r="F12" s="71"/>
    </row>
    <row r="13" s="73" customFormat="1">
      <c r="A13" s="34">
        <v>63122</v>
      </c>
      <c r="B13" s="35" t="s">
        <v>25</v>
      </c>
      <c r="C13" s="36">
        <v>63122</v>
      </c>
      <c r="D13" s="8"/>
      <c r="E13" s="8">
        <v>0</v>
      </c>
      <c r="F13" s="71"/>
    </row>
    <row r="14" ht="24">
      <c r="A14" s="34">
        <v>632</v>
      </c>
      <c r="B14" s="35" t="s">
        <v>26</v>
      </c>
      <c r="C14" s="36" t="s">
        <v>27</v>
      </c>
      <c r="D14" s="3">
        <f>SUM(D15:D18)</f>
        <v>0</v>
      </c>
      <c r="E14" s="3">
        <f>SUM(E15:E18)</f>
        <v>0</v>
      </c>
      <c r="F14" s="71"/>
    </row>
    <row r="15">
      <c r="A15" s="37">
        <v>6321</v>
      </c>
      <c r="B15" s="38" t="s">
        <v>28</v>
      </c>
      <c r="C15" s="36" t="s">
        <v>29</v>
      </c>
      <c r="D15" s="4"/>
      <c r="E15" s="4">
        <v>0</v>
      </c>
      <c r="F15" s="71"/>
    </row>
    <row r="16">
      <c r="A16" s="37">
        <v>6322</v>
      </c>
      <c r="B16" s="38" t="s">
        <v>30</v>
      </c>
      <c r="C16" s="36" t="s">
        <v>31</v>
      </c>
      <c r="D16" s="4"/>
      <c r="E16" s="4">
        <v>0</v>
      </c>
      <c r="F16" s="71"/>
    </row>
    <row r="17">
      <c r="A17" s="37">
        <v>6323</v>
      </c>
      <c r="B17" s="38" t="s">
        <v>32</v>
      </c>
      <c r="C17" s="36" t="s">
        <v>33</v>
      </c>
      <c r="D17" s="4"/>
      <c r="E17" s="4">
        <v>0</v>
      </c>
      <c r="F17" s="71"/>
    </row>
    <row r="18">
      <c r="A18" s="37">
        <v>6324</v>
      </c>
      <c r="B18" s="38" t="s">
        <v>34</v>
      </c>
      <c r="C18" s="39" t="s">
        <v>35</v>
      </c>
      <c r="D18" s="4"/>
      <c r="E18" s="4">
        <v>0</v>
      </c>
      <c r="F18" s="71"/>
    </row>
    <row r="19">
      <c r="A19" s="34" t="s">
        <v>36</v>
      </c>
      <c r="B19" s="35" t="s">
        <v>37</v>
      </c>
      <c r="C19" s="36" t="s">
        <v>36</v>
      </c>
      <c r="D19" s="3">
        <f>D20+D25</f>
        <v>0</v>
      </c>
      <c r="E19" s="3">
        <f>E20+E25</f>
        <v>434953.9</v>
      </c>
      <c r="F19" s="71"/>
    </row>
    <row r="20">
      <c r="A20" s="37" t="s">
        <v>38</v>
      </c>
      <c r="B20" s="38" t="s">
        <v>39</v>
      </c>
      <c r="C20" s="39" t="s">
        <v>38</v>
      </c>
      <c r="D20" s="3">
        <f>SUM(D21:D24)</f>
        <v>0</v>
      </c>
      <c r="E20" s="3">
        <f>SUM(E21:E24)</f>
        <v>0</v>
      </c>
      <c r="F20" s="71"/>
    </row>
    <row r="21">
      <c r="A21" s="37" t="s">
        <v>40</v>
      </c>
      <c r="B21" s="38" t="s">
        <v>41</v>
      </c>
      <c r="C21" s="39" t="s">
        <v>40</v>
      </c>
      <c r="D21" s="4"/>
      <c r="E21" s="4">
        <v>0</v>
      </c>
      <c r="F21" s="71"/>
    </row>
    <row r="22">
      <c r="A22" s="37" t="s">
        <v>42</v>
      </c>
      <c r="B22" s="38" t="s">
        <v>43</v>
      </c>
      <c r="C22" s="39" t="s">
        <v>42</v>
      </c>
      <c r="D22" s="4"/>
      <c r="E22" s="4">
        <v>0</v>
      </c>
      <c r="F22" s="71"/>
    </row>
    <row r="23" ht="24">
      <c r="A23" s="37" t="s">
        <v>44</v>
      </c>
      <c r="B23" s="38" t="s">
        <v>45</v>
      </c>
      <c r="C23" s="39" t="s">
        <v>44</v>
      </c>
      <c r="D23" s="4"/>
      <c r="E23" s="4">
        <v>0</v>
      </c>
      <c r="F23" s="71"/>
    </row>
    <row r="24" ht="24">
      <c r="A24" s="37" t="s">
        <v>46</v>
      </c>
      <c r="B24" s="38" t="s">
        <v>47</v>
      </c>
      <c r="C24" s="39" t="s">
        <v>46</v>
      </c>
      <c r="D24" s="4"/>
      <c r="E24" s="4">
        <v>0</v>
      </c>
      <c r="F24" s="71"/>
    </row>
    <row r="25" s="71" customFormat="1" ht="24">
      <c r="A25" s="40" t="s">
        <v>48</v>
      </c>
      <c r="B25" s="41" t="s">
        <v>49</v>
      </c>
      <c r="C25" s="42" t="s">
        <v>48</v>
      </c>
      <c r="D25" s="3">
        <f>SUM(D26:D29)</f>
        <v>0</v>
      </c>
      <c r="E25" s="3">
        <f>SUM(E26:E29)</f>
        <v>434953.9</v>
      </c>
    </row>
    <row r="26" s="74" customFormat="1" ht="24">
      <c r="A26" s="37" t="s">
        <v>50</v>
      </c>
      <c r="B26" s="38" t="s">
        <v>51</v>
      </c>
      <c r="C26" s="39" t="s">
        <v>50</v>
      </c>
      <c r="D26" s="4"/>
      <c r="E26" s="4">
        <v>434953.9</v>
      </c>
      <c r="F26" s="71"/>
    </row>
    <row r="27" s="74" customFormat="1">
      <c r="A27" s="37" t="s">
        <v>52</v>
      </c>
      <c r="B27" s="38" t="s">
        <v>53</v>
      </c>
      <c r="C27" s="39" t="s">
        <v>52</v>
      </c>
      <c r="D27" s="4"/>
      <c r="E27" s="4">
        <v>0</v>
      </c>
      <c r="F27" s="71"/>
    </row>
    <row r="28" s="74" customFormat="1" ht="24">
      <c r="A28" s="37" t="s">
        <v>54</v>
      </c>
      <c r="B28" s="38" t="s">
        <v>55</v>
      </c>
      <c r="C28" s="39" t="s">
        <v>54</v>
      </c>
      <c r="D28" s="4"/>
      <c r="E28" s="4">
        <v>0</v>
      </c>
      <c r="F28" s="71"/>
    </row>
    <row r="29" s="74" customFormat="1" ht="24">
      <c r="A29" s="37" t="s">
        <v>56</v>
      </c>
      <c r="B29" s="38" t="s">
        <v>57</v>
      </c>
      <c r="C29" s="39" t="s">
        <v>56</v>
      </c>
      <c r="D29" s="4"/>
      <c r="E29" s="4">
        <v>0</v>
      </c>
      <c r="F29" s="71"/>
    </row>
    <row r="30" s="71" customFormat="1" ht="24">
      <c r="A30" s="43" t="s">
        <v>58</v>
      </c>
      <c r="B30" s="44" t="s">
        <v>59</v>
      </c>
      <c r="C30" s="42" t="s">
        <v>58</v>
      </c>
      <c r="D30" s="3">
        <f>SUM(D31:D34)</f>
        <v>0</v>
      </c>
      <c r="E30" s="3">
        <f>SUM(E31:E34)</f>
        <v>0</v>
      </c>
    </row>
    <row r="31" s="71" customFormat="1">
      <c r="A31" s="43">
        <v>6391</v>
      </c>
      <c r="B31" s="44" t="s">
        <v>60</v>
      </c>
      <c r="C31" s="42" t="s">
        <v>61</v>
      </c>
      <c r="D31" s="5"/>
      <c r="E31" s="5">
        <v>0</v>
      </c>
    </row>
    <row r="32" s="71" customFormat="1">
      <c r="A32" s="43">
        <v>6392</v>
      </c>
      <c r="B32" s="44" t="s">
        <v>62</v>
      </c>
      <c r="C32" s="42" t="s">
        <v>63</v>
      </c>
      <c r="D32" s="5"/>
      <c r="E32" s="5">
        <v>0</v>
      </c>
    </row>
    <row r="33" s="71" customFormat="1" ht="24">
      <c r="A33" s="43">
        <v>6393</v>
      </c>
      <c r="B33" s="44" t="s">
        <v>64</v>
      </c>
      <c r="C33" s="42" t="s">
        <v>65</v>
      </c>
      <c r="D33" s="5"/>
      <c r="E33" s="5">
        <v>0</v>
      </c>
    </row>
    <row r="34" s="71" customFormat="1" ht="24">
      <c r="A34" s="43">
        <v>6394</v>
      </c>
      <c r="B34" s="44" t="s">
        <v>66</v>
      </c>
      <c r="C34" s="42" t="s">
        <v>67</v>
      </c>
      <c r="D34" s="5"/>
      <c r="E34" s="5">
        <v>0</v>
      </c>
    </row>
    <row r="35" ht="24">
      <c r="A35" s="31">
        <v>671</v>
      </c>
      <c r="B35" s="45" t="s">
        <v>68</v>
      </c>
      <c r="C35" s="46" t="s">
        <v>69</v>
      </c>
      <c r="D35" s="3">
        <f>SUM(D36:D38)</f>
        <v>0</v>
      </c>
      <c r="E35" s="3">
        <f>SUM(E36:E38)</f>
        <v>0</v>
      </c>
      <c r="F35" s="71"/>
    </row>
    <row r="36">
      <c r="A36" s="47">
        <v>6711</v>
      </c>
      <c r="B36" s="38" t="s">
        <v>70</v>
      </c>
      <c r="C36" s="46" t="s">
        <v>71</v>
      </c>
      <c r="D36" s="6"/>
      <c r="E36" s="6">
        <v>0</v>
      </c>
      <c r="F36" s="71"/>
    </row>
    <row r="37" ht="24">
      <c r="A37" s="47">
        <v>6712</v>
      </c>
      <c r="B37" s="48" t="s">
        <v>72</v>
      </c>
      <c r="C37" s="46" t="s">
        <v>73</v>
      </c>
      <c r="D37" s="6"/>
      <c r="E37" s="6">
        <v>0</v>
      </c>
      <c r="F37" s="71"/>
    </row>
    <row r="38" ht="24">
      <c r="A38" s="47" t="s">
        <v>74</v>
      </c>
      <c r="B38" s="38" t="s">
        <v>75</v>
      </c>
      <c r="C38" s="46" t="s">
        <v>74</v>
      </c>
      <c r="D38" s="6"/>
      <c r="E38" s="6">
        <v>0</v>
      </c>
      <c r="F38" s="71"/>
    </row>
    <row r="39" s="72" customFormat="1">
      <c r="A39" s="31">
        <v>8</v>
      </c>
      <c r="B39" s="35" t="s">
        <v>76</v>
      </c>
      <c r="C39" s="33" t="s">
        <v>77</v>
      </c>
      <c r="D39" s="2">
        <f>D40</f>
        <v>0</v>
      </c>
      <c r="E39" s="2">
        <v>0</v>
      </c>
      <c r="F39" s="71"/>
    </row>
    <row r="40" ht="24">
      <c r="A40" s="47">
        <v>841</v>
      </c>
      <c r="B40" s="49" t="s">
        <v>78</v>
      </c>
      <c r="C40" s="46" t="s">
        <v>79</v>
      </c>
      <c r="D40" s="3">
        <f>SUM(D41:D42)</f>
        <v>0</v>
      </c>
      <c r="E40" s="3">
        <f>SUM(E41:E42)</f>
        <v>0</v>
      </c>
      <c r="F40" s="71"/>
    </row>
    <row r="41">
      <c r="A41" s="47">
        <v>8413</v>
      </c>
      <c r="B41" s="49" t="s">
        <v>80</v>
      </c>
      <c r="C41" s="46" t="s">
        <v>81</v>
      </c>
      <c r="D41" s="6"/>
      <c r="E41" s="6">
        <v>0</v>
      </c>
      <c r="F41" s="71"/>
    </row>
    <row r="42">
      <c r="A42" s="47">
        <v>8414</v>
      </c>
      <c r="B42" s="49" t="s">
        <v>82</v>
      </c>
      <c r="C42" s="46" t="s">
        <v>83</v>
      </c>
      <c r="D42" s="6"/>
      <c r="E42" s="6">
        <v>0</v>
      </c>
      <c r="F42" s="71"/>
    </row>
    <row r="43" s="70" customFormat="1" ht="56.25">
      <c r="A43" s="126" t="s">
        <v>84</v>
      </c>
      <c r="B43" s="127"/>
      <c r="C43" s="94"/>
      <c r="D43" s="1" t="s">
        <v>10</v>
      </c>
      <c r="E43" s="96" t="s">
        <v>11</v>
      </c>
    </row>
    <row r="44" ht="12.75" customHeight="1">
      <c r="A44" s="31">
        <v>3</v>
      </c>
      <c r="B44" s="32" t="s">
        <v>85</v>
      </c>
      <c r="C44" s="46" t="s">
        <v>6</v>
      </c>
      <c r="D44" s="3">
        <f>D45+D56+D94+D113+D122+D154+D165</f>
        <v>0</v>
      </c>
      <c r="E44" s="3">
        <f>E45+E56+E94+E113+E122+E154+E165</f>
        <v>0</v>
      </c>
    </row>
    <row r="45" ht="12.75" customHeight="1">
      <c r="A45" s="47">
        <v>31</v>
      </c>
      <c r="B45" s="49" t="s">
        <v>86</v>
      </c>
      <c r="C45" s="46" t="s">
        <v>87</v>
      </c>
      <c r="D45" s="3">
        <f>D46+D51+D52</f>
        <v>0</v>
      </c>
      <c r="E45" s="3">
        <f>E46+E51+E52</f>
        <v>0</v>
      </c>
    </row>
    <row r="46" ht="12.75" customHeight="1">
      <c r="A46" s="47">
        <v>311</v>
      </c>
      <c r="B46" s="49" t="s">
        <v>88</v>
      </c>
      <c r="C46" s="46" t="s">
        <v>89</v>
      </c>
      <c r="D46" s="3">
        <f>SUM(D47:D50)</f>
        <v>0</v>
      </c>
      <c r="E46" s="3">
        <f>SUM(E47:E50)</f>
        <v>0</v>
      </c>
    </row>
    <row r="47" ht="12.75" customHeight="1">
      <c r="A47" s="47">
        <v>3111</v>
      </c>
      <c r="B47" s="49" t="s">
        <v>90</v>
      </c>
      <c r="C47" s="46" t="s">
        <v>91</v>
      </c>
      <c r="D47" s="6"/>
      <c r="E47" s="6">
        <v>0</v>
      </c>
    </row>
    <row r="48" ht="12.75" customHeight="1">
      <c r="A48" s="47">
        <v>3112</v>
      </c>
      <c r="B48" s="49" t="s">
        <v>92</v>
      </c>
      <c r="C48" s="46" t="s">
        <v>93</v>
      </c>
      <c r="D48" s="6"/>
      <c r="E48" s="6">
        <v>0</v>
      </c>
    </row>
    <row r="49" ht="12.75" customHeight="1">
      <c r="A49" s="47">
        <v>3113</v>
      </c>
      <c r="B49" s="38" t="s">
        <v>94</v>
      </c>
      <c r="C49" s="46" t="s">
        <v>95</v>
      </c>
      <c r="D49" s="6"/>
      <c r="E49" s="6">
        <v>0</v>
      </c>
    </row>
    <row r="50" ht="12.75" customHeight="1">
      <c r="A50" s="47">
        <v>3114</v>
      </c>
      <c r="B50" s="38" t="s">
        <v>96</v>
      </c>
      <c r="C50" s="46" t="s">
        <v>97</v>
      </c>
      <c r="D50" s="6"/>
      <c r="E50" s="6">
        <v>0</v>
      </c>
    </row>
    <row r="51" ht="12.75" customHeight="1">
      <c r="A51" s="47">
        <v>312</v>
      </c>
      <c r="B51" s="38" t="s">
        <v>98</v>
      </c>
      <c r="C51" s="46" t="s">
        <v>99</v>
      </c>
      <c r="D51" s="6"/>
      <c r="E51" s="6">
        <v>0</v>
      </c>
    </row>
    <row r="52" ht="12.75" customHeight="1">
      <c r="A52" s="47">
        <v>313</v>
      </c>
      <c r="B52" s="38" t="s">
        <v>100</v>
      </c>
      <c r="C52" s="46" t="s">
        <v>101</v>
      </c>
      <c r="D52" s="3">
        <f>SUM(D53:D55)</f>
        <v>0</v>
      </c>
      <c r="E52" s="3">
        <f>SUM(E53:E55)</f>
        <v>0</v>
      </c>
    </row>
    <row r="53" ht="12.75" customHeight="1">
      <c r="A53" s="47">
        <v>3131</v>
      </c>
      <c r="B53" s="38" t="s">
        <v>102</v>
      </c>
      <c r="C53" s="46" t="s">
        <v>103</v>
      </c>
      <c r="D53" s="6"/>
      <c r="E53" s="6">
        <v>0</v>
      </c>
    </row>
    <row r="54" ht="12.75" customHeight="1">
      <c r="A54" s="47">
        <v>3132</v>
      </c>
      <c r="B54" s="38" t="s">
        <v>104</v>
      </c>
      <c r="C54" s="46" t="s">
        <v>105</v>
      </c>
      <c r="D54" s="6"/>
      <c r="E54" s="6">
        <v>0</v>
      </c>
    </row>
    <row r="55" ht="12.75" customHeight="1">
      <c r="A55" s="47">
        <v>3133</v>
      </c>
      <c r="B55" s="49" t="s">
        <v>106</v>
      </c>
      <c r="C55" s="46" t="s">
        <v>107</v>
      </c>
      <c r="D55" s="6"/>
      <c r="E55" s="6">
        <v>0</v>
      </c>
    </row>
    <row r="56" ht="12.75" customHeight="1">
      <c r="A56" s="37">
        <v>32</v>
      </c>
      <c r="B56" s="38" t="s">
        <v>108</v>
      </c>
      <c r="C56" s="46" t="s">
        <v>109</v>
      </c>
      <c r="D56" s="3">
        <f>D57+D62+D70+D80+D81+D86</f>
        <v>0</v>
      </c>
      <c r="E56" s="3">
        <f>E57+E62+E70+E80+E81+E86</f>
        <v>0</v>
      </c>
    </row>
    <row r="57" ht="12.75" customHeight="1">
      <c r="A57" s="47">
        <v>321</v>
      </c>
      <c r="B57" s="49" t="s">
        <v>110</v>
      </c>
      <c r="C57" s="46" t="s">
        <v>111</v>
      </c>
      <c r="D57" s="3">
        <f>SUM(D58:D61)</f>
        <v>0</v>
      </c>
      <c r="E57" s="3">
        <f>SUM(E58:E61)</f>
        <v>0</v>
      </c>
    </row>
    <row r="58" ht="12.75" customHeight="1">
      <c r="A58" s="47">
        <v>3211</v>
      </c>
      <c r="B58" s="49" t="s">
        <v>112</v>
      </c>
      <c r="C58" s="46" t="s">
        <v>113</v>
      </c>
      <c r="D58" s="6"/>
      <c r="E58" s="6">
        <v>0</v>
      </c>
    </row>
    <row r="59" ht="12.75" customHeight="1">
      <c r="A59" s="47">
        <v>3212</v>
      </c>
      <c r="B59" s="49" t="s">
        <v>114</v>
      </c>
      <c r="C59" s="46" t="s">
        <v>115</v>
      </c>
      <c r="D59" s="6"/>
      <c r="E59" s="6">
        <v>0</v>
      </c>
    </row>
    <row r="60" ht="12.75" customHeight="1">
      <c r="A60" s="47">
        <v>3213</v>
      </c>
      <c r="B60" s="49" t="s">
        <v>116</v>
      </c>
      <c r="C60" s="46" t="s">
        <v>117</v>
      </c>
      <c r="D60" s="6"/>
      <c r="E60" s="6">
        <v>0</v>
      </c>
    </row>
    <row r="61" ht="12.75" customHeight="1">
      <c r="A61" s="47">
        <v>3214</v>
      </c>
      <c r="B61" s="49" t="s">
        <v>118</v>
      </c>
      <c r="C61" s="46" t="s">
        <v>119</v>
      </c>
      <c r="D61" s="6"/>
      <c r="E61" s="6">
        <v>0</v>
      </c>
    </row>
    <row r="62" ht="12.75" customHeight="1">
      <c r="A62" s="47">
        <v>322</v>
      </c>
      <c r="B62" s="49" t="s">
        <v>120</v>
      </c>
      <c r="C62" s="46" t="s">
        <v>121</v>
      </c>
      <c r="D62" s="3">
        <f>SUM(D63:D69)</f>
        <v>0</v>
      </c>
      <c r="E62" s="3">
        <f>SUM(E63:E69)</f>
        <v>0</v>
      </c>
    </row>
    <row r="63" ht="12.75" customHeight="1">
      <c r="A63" s="47">
        <v>3221</v>
      </c>
      <c r="B63" s="49" t="s">
        <v>122</v>
      </c>
      <c r="C63" s="46" t="s">
        <v>123</v>
      </c>
      <c r="D63" s="6"/>
      <c r="E63" s="6">
        <v>0</v>
      </c>
    </row>
    <row r="64" ht="12.75" customHeight="1">
      <c r="A64" s="47">
        <v>3222</v>
      </c>
      <c r="B64" s="49" t="s">
        <v>124</v>
      </c>
      <c r="C64" s="46" t="s">
        <v>125</v>
      </c>
      <c r="D64" s="6"/>
      <c r="E64" s="6">
        <v>0</v>
      </c>
    </row>
    <row r="65" ht="12.75" customHeight="1">
      <c r="A65" s="47">
        <v>3223</v>
      </c>
      <c r="B65" s="38" t="s">
        <v>126</v>
      </c>
      <c r="C65" s="46" t="s">
        <v>127</v>
      </c>
      <c r="D65" s="6"/>
      <c r="E65" s="6">
        <v>0</v>
      </c>
    </row>
    <row r="66" ht="12.75" customHeight="1">
      <c r="A66" s="47">
        <v>3224</v>
      </c>
      <c r="B66" s="38" t="s">
        <v>128</v>
      </c>
      <c r="C66" s="46" t="s">
        <v>129</v>
      </c>
      <c r="D66" s="6"/>
      <c r="E66" s="6">
        <v>0</v>
      </c>
    </row>
    <row r="67" ht="12.75" customHeight="1">
      <c r="A67" s="47">
        <v>3225</v>
      </c>
      <c r="B67" s="38" t="s">
        <v>130</v>
      </c>
      <c r="C67" s="46" t="s">
        <v>131</v>
      </c>
      <c r="D67" s="6"/>
      <c r="E67" s="6">
        <v>0</v>
      </c>
    </row>
    <row r="68" ht="12.75" customHeight="1">
      <c r="A68" s="47">
        <v>3226</v>
      </c>
      <c r="B68" s="38" t="s">
        <v>132</v>
      </c>
      <c r="C68" s="46" t="s">
        <v>133</v>
      </c>
      <c r="D68" s="6"/>
      <c r="E68" s="6">
        <v>0</v>
      </c>
    </row>
    <row r="69" ht="12.75" customHeight="1">
      <c r="A69" s="47">
        <v>3227</v>
      </c>
      <c r="B69" s="38" t="s">
        <v>134</v>
      </c>
      <c r="C69" s="46" t="s">
        <v>135</v>
      </c>
      <c r="D69" s="6"/>
      <c r="E69" s="6">
        <v>0</v>
      </c>
    </row>
    <row r="70" ht="12.75" customHeight="1">
      <c r="A70" s="47">
        <v>323</v>
      </c>
      <c r="B70" s="38" t="s">
        <v>136</v>
      </c>
      <c r="C70" s="46" t="s">
        <v>137</v>
      </c>
      <c r="D70" s="3">
        <f>SUM(D71:D79)</f>
        <v>0</v>
      </c>
      <c r="E70" s="3">
        <f>SUM(E71:E79)</f>
        <v>0</v>
      </c>
    </row>
    <row r="71" ht="12.75" customHeight="1">
      <c r="A71" s="47">
        <v>3231</v>
      </c>
      <c r="B71" s="38" t="s">
        <v>138</v>
      </c>
      <c r="C71" s="46" t="s">
        <v>139</v>
      </c>
      <c r="D71" s="6"/>
      <c r="E71" s="6">
        <v>0</v>
      </c>
    </row>
    <row r="72" ht="12.75" customHeight="1">
      <c r="A72" s="47">
        <v>3232</v>
      </c>
      <c r="B72" s="38" t="s">
        <v>140</v>
      </c>
      <c r="C72" s="46" t="s">
        <v>141</v>
      </c>
      <c r="D72" s="6"/>
      <c r="E72" s="6">
        <v>0</v>
      </c>
    </row>
    <row r="73" ht="12.75" customHeight="1">
      <c r="A73" s="47">
        <v>3233</v>
      </c>
      <c r="B73" s="38" t="s">
        <v>142</v>
      </c>
      <c r="C73" s="46" t="s">
        <v>143</v>
      </c>
      <c r="D73" s="6"/>
      <c r="E73" s="6">
        <v>0</v>
      </c>
    </row>
    <row r="74" ht="12.75" customHeight="1">
      <c r="A74" s="47">
        <v>3234</v>
      </c>
      <c r="B74" s="38" t="s">
        <v>144</v>
      </c>
      <c r="C74" s="46" t="s">
        <v>145</v>
      </c>
      <c r="D74" s="6"/>
      <c r="E74" s="6">
        <v>0</v>
      </c>
    </row>
    <row r="75" ht="12.75" customHeight="1">
      <c r="A75" s="47">
        <v>3235</v>
      </c>
      <c r="B75" s="49" t="s">
        <v>146</v>
      </c>
      <c r="C75" s="46" t="s">
        <v>147</v>
      </c>
      <c r="D75" s="6"/>
      <c r="E75" s="6">
        <v>0</v>
      </c>
    </row>
    <row r="76" ht="12.75" customHeight="1">
      <c r="A76" s="47">
        <v>3236</v>
      </c>
      <c r="B76" s="49" t="s">
        <v>148</v>
      </c>
      <c r="C76" s="46" t="s">
        <v>149</v>
      </c>
      <c r="D76" s="6"/>
      <c r="E76" s="6">
        <v>0</v>
      </c>
    </row>
    <row r="77" ht="12.75" customHeight="1">
      <c r="A77" s="47">
        <v>3237</v>
      </c>
      <c r="B77" s="49" t="s">
        <v>150</v>
      </c>
      <c r="C77" s="46" t="s">
        <v>151</v>
      </c>
      <c r="D77" s="6"/>
      <c r="E77" s="6">
        <v>0</v>
      </c>
    </row>
    <row r="78" ht="12.75" customHeight="1">
      <c r="A78" s="47">
        <v>3238</v>
      </c>
      <c r="B78" s="49" t="s">
        <v>152</v>
      </c>
      <c r="C78" s="46" t="s">
        <v>153</v>
      </c>
      <c r="D78" s="6"/>
      <c r="E78" s="6">
        <v>0</v>
      </c>
    </row>
    <row r="79" ht="12.75" customHeight="1">
      <c r="A79" s="47">
        <v>3239</v>
      </c>
      <c r="B79" s="49" t="s">
        <v>154</v>
      </c>
      <c r="C79" s="46" t="s">
        <v>155</v>
      </c>
      <c r="D79" s="6"/>
      <c r="E79" s="6">
        <v>0</v>
      </c>
    </row>
    <row r="80" ht="12.75" customHeight="1">
      <c r="A80" s="47">
        <v>324</v>
      </c>
      <c r="B80" s="49" t="s">
        <v>156</v>
      </c>
      <c r="C80" s="46" t="s">
        <v>157</v>
      </c>
      <c r="D80" s="6"/>
      <c r="E80" s="6">
        <v>0</v>
      </c>
    </row>
    <row r="81" ht="24">
      <c r="A81" s="37" t="s">
        <v>158</v>
      </c>
      <c r="B81" s="38" t="s">
        <v>159</v>
      </c>
      <c r="C81" s="39" t="s">
        <v>158</v>
      </c>
      <c r="D81" s="3">
        <f>SUM(D82:D85)</f>
        <v>0</v>
      </c>
      <c r="E81" s="3">
        <f>SUM(E82:E85)</f>
        <v>0</v>
      </c>
    </row>
    <row r="82">
      <c r="A82" s="37" t="s">
        <v>160</v>
      </c>
      <c r="B82" s="38" t="s">
        <v>161</v>
      </c>
      <c r="C82" s="39" t="s">
        <v>160</v>
      </c>
      <c r="D82" s="4"/>
      <c r="E82" s="4">
        <v>0</v>
      </c>
    </row>
    <row r="83" ht="12.75" customHeight="1">
      <c r="A83" s="37" t="s">
        <v>162</v>
      </c>
      <c r="B83" s="38" t="s">
        <v>163</v>
      </c>
      <c r="C83" s="39" t="s">
        <v>162</v>
      </c>
      <c r="D83" s="4"/>
      <c r="E83" s="4">
        <v>0</v>
      </c>
    </row>
    <row r="84">
      <c r="A84" s="37" t="s">
        <v>164</v>
      </c>
      <c r="B84" s="38" t="s">
        <v>165</v>
      </c>
      <c r="C84" s="39" t="s">
        <v>164</v>
      </c>
      <c r="D84" s="4"/>
      <c r="E84" s="4">
        <v>0</v>
      </c>
    </row>
    <row r="85">
      <c r="A85" s="37" t="s">
        <v>166</v>
      </c>
      <c r="B85" s="38" t="s">
        <v>167</v>
      </c>
      <c r="C85" s="39" t="s">
        <v>166</v>
      </c>
      <c r="D85" s="4"/>
      <c r="E85" s="4">
        <v>0</v>
      </c>
    </row>
    <row r="86" ht="12.75" customHeight="1">
      <c r="A86" s="47">
        <v>329</v>
      </c>
      <c r="B86" s="49" t="s">
        <v>168</v>
      </c>
      <c r="C86" s="46" t="s">
        <v>169</v>
      </c>
      <c r="D86" s="3">
        <f>SUM(D87:D93)</f>
        <v>0</v>
      </c>
      <c r="E86" s="3">
        <f>SUM(E87:E93)</f>
        <v>0</v>
      </c>
    </row>
    <row r="87" ht="12.75" customHeight="1">
      <c r="A87" s="47">
        <v>3291</v>
      </c>
      <c r="B87" s="50" t="s">
        <v>170</v>
      </c>
      <c r="C87" s="46" t="s">
        <v>171</v>
      </c>
      <c r="D87" s="6"/>
      <c r="E87" s="6">
        <v>0</v>
      </c>
    </row>
    <row r="88" ht="12.75" customHeight="1">
      <c r="A88" s="47">
        <v>3292</v>
      </c>
      <c r="B88" s="49" t="s">
        <v>172</v>
      </c>
      <c r="C88" s="46" t="s">
        <v>173</v>
      </c>
      <c r="D88" s="6"/>
      <c r="E88" s="6">
        <v>0</v>
      </c>
    </row>
    <row r="89" ht="12.75" customHeight="1">
      <c r="A89" s="47">
        <v>3293</v>
      </c>
      <c r="B89" s="49" t="s">
        <v>174</v>
      </c>
      <c r="C89" s="46" t="s">
        <v>175</v>
      </c>
      <c r="D89" s="6"/>
      <c r="E89" s="6">
        <v>0</v>
      </c>
    </row>
    <row r="90" ht="12.75" customHeight="1">
      <c r="A90" s="47">
        <v>3294</v>
      </c>
      <c r="B90" s="49" t="s">
        <v>176</v>
      </c>
      <c r="C90" s="46" t="s">
        <v>177</v>
      </c>
      <c r="D90" s="6"/>
      <c r="E90" s="6">
        <v>0</v>
      </c>
    </row>
    <row r="91" ht="12.75" customHeight="1">
      <c r="A91" s="47">
        <v>3295</v>
      </c>
      <c r="B91" s="49" t="s">
        <v>178</v>
      </c>
      <c r="C91" s="46" t="s">
        <v>179</v>
      </c>
      <c r="D91" s="6"/>
      <c r="E91" s="6">
        <v>0</v>
      </c>
    </row>
    <row r="92" ht="12.75" customHeight="1">
      <c r="A92" s="47" t="s">
        <v>180</v>
      </c>
      <c r="B92" s="49" t="s">
        <v>181</v>
      </c>
      <c r="C92" s="46" t="s">
        <v>180</v>
      </c>
      <c r="D92" s="6"/>
      <c r="E92" s="6">
        <v>0</v>
      </c>
    </row>
    <row r="93" ht="12.75" customHeight="1">
      <c r="A93" s="47">
        <v>3299</v>
      </c>
      <c r="B93" s="49" t="s">
        <v>182</v>
      </c>
      <c r="C93" s="46" t="s">
        <v>183</v>
      </c>
      <c r="D93" s="6"/>
      <c r="E93" s="6">
        <v>0</v>
      </c>
    </row>
    <row r="94" ht="12.75" customHeight="1">
      <c r="A94" s="47">
        <v>34</v>
      </c>
      <c r="B94" s="50" t="s">
        <v>184</v>
      </c>
      <c r="C94" s="46" t="s">
        <v>185</v>
      </c>
      <c r="D94" s="3">
        <f>D95+D100+D108</f>
        <v>0</v>
      </c>
      <c r="E94" s="3">
        <f>E95+E100+E108</f>
        <v>0</v>
      </c>
    </row>
    <row r="95" ht="12.75" customHeight="1">
      <c r="A95" s="47">
        <v>341</v>
      </c>
      <c r="B95" s="49" t="s">
        <v>186</v>
      </c>
      <c r="C95" s="46" t="s">
        <v>187</v>
      </c>
      <c r="D95" s="3">
        <f>SUM(D96:D99)</f>
        <v>0</v>
      </c>
      <c r="E95" s="3">
        <f>SUM(E96:E99)</f>
        <v>0</v>
      </c>
    </row>
    <row r="96" ht="12.75" customHeight="1">
      <c r="A96" s="47">
        <v>3411</v>
      </c>
      <c r="B96" s="49" t="s">
        <v>188</v>
      </c>
      <c r="C96" s="46" t="s">
        <v>189</v>
      </c>
      <c r="D96" s="6"/>
      <c r="E96" s="6">
        <v>0</v>
      </c>
    </row>
    <row r="97" ht="12.75" customHeight="1">
      <c r="A97" s="47">
        <v>3412</v>
      </c>
      <c r="B97" s="49" t="s">
        <v>190</v>
      </c>
      <c r="C97" s="46" t="s">
        <v>191</v>
      </c>
      <c r="D97" s="6"/>
      <c r="E97" s="6">
        <v>0</v>
      </c>
    </row>
    <row r="98" ht="12.75" customHeight="1">
      <c r="A98" s="47">
        <v>3413</v>
      </c>
      <c r="B98" s="49" t="s">
        <v>192</v>
      </c>
      <c r="C98" s="46" t="s">
        <v>193</v>
      </c>
      <c r="D98" s="6"/>
      <c r="E98" s="6">
        <v>0</v>
      </c>
    </row>
    <row r="99" ht="12.75" customHeight="1">
      <c r="A99" s="47">
        <v>3419</v>
      </c>
      <c r="B99" s="49" t="s">
        <v>194</v>
      </c>
      <c r="C99" s="46" t="s">
        <v>195</v>
      </c>
      <c r="D99" s="6"/>
      <c r="E99" s="6">
        <v>0</v>
      </c>
    </row>
    <row r="100" ht="12.75" customHeight="1">
      <c r="A100" s="47">
        <v>342</v>
      </c>
      <c r="B100" s="49" t="s">
        <v>196</v>
      </c>
      <c r="C100" s="46" t="s">
        <v>197</v>
      </c>
      <c r="D100" s="3">
        <f>SUM(D101:D107)</f>
        <v>0</v>
      </c>
      <c r="E100" s="3">
        <f>SUM(E101:E107)</f>
        <v>0</v>
      </c>
    </row>
    <row r="101" ht="24">
      <c r="A101" s="47">
        <v>3421</v>
      </c>
      <c r="B101" s="49" t="s">
        <v>198</v>
      </c>
      <c r="C101" s="46" t="s">
        <v>199</v>
      </c>
      <c r="D101" s="6"/>
      <c r="E101" s="6">
        <v>0</v>
      </c>
    </row>
    <row r="102" ht="24">
      <c r="A102" s="47">
        <v>3422</v>
      </c>
      <c r="B102" s="50" t="s">
        <v>200</v>
      </c>
      <c r="C102" s="46" t="s">
        <v>201</v>
      </c>
      <c r="D102" s="6"/>
      <c r="E102" s="6">
        <v>0</v>
      </c>
    </row>
    <row r="103" ht="24">
      <c r="A103" s="47">
        <v>3423</v>
      </c>
      <c r="B103" s="50" t="s">
        <v>202</v>
      </c>
      <c r="C103" s="46" t="s">
        <v>203</v>
      </c>
      <c r="D103" s="6"/>
      <c r="E103" s="6">
        <v>0</v>
      </c>
    </row>
    <row r="104" ht="12.75" customHeight="1">
      <c r="A104" s="47">
        <v>3425</v>
      </c>
      <c r="B104" s="49" t="s">
        <v>204</v>
      </c>
      <c r="C104" s="46" t="s">
        <v>205</v>
      </c>
      <c r="D104" s="6"/>
      <c r="E104" s="6">
        <v>0</v>
      </c>
    </row>
    <row r="105">
      <c r="A105" s="47">
        <v>3426</v>
      </c>
      <c r="B105" s="49" t="s">
        <v>206</v>
      </c>
      <c r="C105" s="46" t="s">
        <v>207</v>
      </c>
      <c r="D105" s="6"/>
      <c r="E105" s="6">
        <v>0</v>
      </c>
    </row>
    <row r="106" ht="24">
      <c r="A106" s="47">
        <v>3427</v>
      </c>
      <c r="B106" s="49" t="s">
        <v>208</v>
      </c>
      <c r="C106" s="46" t="s">
        <v>209</v>
      </c>
      <c r="D106" s="6"/>
      <c r="E106" s="6">
        <v>0</v>
      </c>
    </row>
    <row r="107" ht="12.75" customHeight="1">
      <c r="A107" s="47">
        <v>3428</v>
      </c>
      <c r="B107" s="49" t="s">
        <v>210</v>
      </c>
      <c r="C107" s="46" t="s">
        <v>211</v>
      </c>
      <c r="D107" s="6"/>
      <c r="E107" s="6">
        <v>0</v>
      </c>
    </row>
    <row r="108" ht="12.75" customHeight="1">
      <c r="A108" s="47">
        <v>343</v>
      </c>
      <c r="B108" s="38" t="s">
        <v>212</v>
      </c>
      <c r="C108" s="46" t="s">
        <v>213</v>
      </c>
      <c r="D108" s="3">
        <f>SUM(D109:D112)</f>
        <v>0</v>
      </c>
      <c r="E108" s="3">
        <f>SUM(E109:E112)</f>
        <v>0</v>
      </c>
    </row>
    <row r="109" ht="12.75" customHeight="1">
      <c r="A109" s="47">
        <v>3431</v>
      </c>
      <c r="B109" s="48" t="s">
        <v>214</v>
      </c>
      <c r="C109" s="46" t="s">
        <v>215</v>
      </c>
      <c r="D109" s="6"/>
      <c r="E109" s="6">
        <v>0</v>
      </c>
    </row>
    <row r="110" ht="12.75" customHeight="1">
      <c r="A110" s="47">
        <v>3432</v>
      </c>
      <c r="B110" s="38" t="s">
        <v>216</v>
      </c>
      <c r="C110" s="46" t="s">
        <v>217</v>
      </c>
      <c r="D110" s="6"/>
      <c r="E110" s="6">
        <v>0</v>
      </c>
    </row>
    <row r="111" ht="12.75" customHeight="1">
      <c r="A111" s="47">
        <v>3433</v>
      </c>
      <c r="B111" s="38" t="s">
        <v>218</v>
      </c>
      <c r="C111" s="46" t="s">
        <v>219</v>
      </c>
      <c r="D111" s="6"/>
      <c r="E111" s="6">
        <v>0</v>
      </c>
    </row>
    <row r="112" ht="12.75" customHeight="1">
      <c r="A112" s="47">
        <v>3434</v>
      </c>
      <c r="B112" s="38" t="s">
        <v>220</v>
      </c>
      <c r="C112" s="46" t="s">
        <v>221</v>
      </c>
      <c r="D112" s="6"/>
      <c r="E112" s="6">
        <v>0</v>
      </c>
    </row>
    <row r="113" ht="12.75" customHeight="1">
      <c r="A113" s="47">
        <v>35</v>
      </c>
      <c r="B113" s="38" t="s">
        <v>222</v>
      </c>
      <c r="C113" s="46" t="s">
        <v>223</v>
      </c>
      <c r="D113" s="3">
        <f>D114+D117+D121</f>
        <v>0</v>
      </c>
      <c r="E113" s="3">
        <f>E114+E117+E121</f>
        <v>0</v>
      </c>
    </row>
    <row r="114" ht="24">
      <c r="A114" s="47">
        <v>351</v>
      </c>
      <c r="B114" s="38" t="s">
        <v>224</v>
      </c>
      <c r="C114" s="46" t="s">
        <v>225</v>
      </c>
      <c r="D114" s="3">
        <f>SUM(D115:D116)</f>
        <v>0</v>
      </c>
      <c r="E114" s="3">
        <f>SUM(E115:E116)</f>
        <v>0</v>
      </c>
    </row>
    <row r="115" ht="24">
      <c r="A115" s="47">
        <v>3511</v>
      </c>
      <c r="B115" s="38" t="s">
        <v>226</v>
      </c>
      <c r="C115" s="46" t="s">
        <v>227</v>
      </c>
      <c r="D115" s="6"/>
      <c r="E115" s="6">
        <v>0</v>
      </c>
    </row>
    <row r="116" ht="12.75" customHeight="1">
      <c r="A116" s="47">
        <v>3512</v>
      </c>
      <c r="B116" s="38" t="s">
        <v>228</v>
      </c>
      <c r="C116" s="46" t="s">
        <v>229</v>
      </c>
      <c r="D116" s="6"/>
      <c r="E116" s="6">
        <v>0</v>
      </c>
    </row>
    <row r="117" ht="36">
      <c r="A117" s="47">
        <v>352</v>
      </c>
      <c r="B117" s="38" t="s">
        <v>230</v>
      </c>
      <c r="C117" s="46" t="s">
        <v>231</v>
      </c>
      <c r="D117" s="3">
        <f>SUM(D118:D120)</f>
        <v>0</v>
      </c>
      <c r="E117" s="3">
        <f>SUM(E118:E120)</f>
        <v>0</v>
      </c>
    </row>
    <row r="118" ht="24">
      <c r="A118" s="47">
        <v>3521</v>
      </c>
      <c r="B118" s="38" t="s">
        <v>232</v>
      </c>
      <c r="C118" s="46" t="s">
        <v>233</v>
      </c>
      <c r="D118" s="6"/>
      <c r="E118" s="6">
        <v>0</v>
      </c>
    </row>
    <row r="119" ht="12.75" customHeight="1">
      <c r="A119" s="47">
        <v>3522</v>
      </c>
      <c r="B119" s="38" t="s">
        <v>234</v>
      </c>
      <c r="C119" s="46" t="s">
        <v>235</v>
      </c>
      <c r="D119" s="6"/>
      <c r="E119" s="6">
        <v>0</v>
      </c>
    </row>
    <row r="120" ht="12.75" customHeight="1">
      <c r="A120" s="47">
        <v>3523</v>
      </c>
      <c r="B120" s="49" t="s">
        <v>236</v>
      </c>
      <c r="C120" s="46" t="s">
        <v>237</v>
      </c>
      <c r="D120" s="6"/>
      <c r="E120" s="6">
        <v>0</v>
      </c>
    </row>
    <row r="121" ht="24">
      <c r="A121" s="47" t="s">
        <v>238</v>
      </c>
      <c r="B121" s="49" t="s">
        <v>239</v>
      </c>
      <c r="C121" s="46" t="s">
        <v>238</v>
      </c>
      <c r="D121" s="6"/>
      <c r="E121" s="6">
        <v>0</v>
      </c>
    </row>
    <row r="122" ht="24">
      <c r="A122" s="47">
        <v>36</v>
      </c>
      <c r="B122" s="38" t="s">
        <v>240</v>
      </c>
      <c r="C122" s="46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ht="12.75" customHeight="1">
      <c r="A123" s="47">
        <v>361</v>
      </c>
      <c r="B123" s="49" t="s">
        <v>242</v>
      </c>
      <c r="C123" s="46" t="s">
        <v>243</v>
      </c>
      <c r="D123" s="3">
        <f>SUM(D124:D125)</f>
        <v>0</v>
      </c>
      <c r="E123" s="3">
        <f>SUM(E124:E125)</f>
        <v>0</v>
      </c>
    </row>
    <row r="124" ht="12.75" customHeight="1">
      <c r="A124" s="47">
        <v>3611</v>
      </c>
      <c r="B124" s="49" t="s">
        <v>244</v>
      </c>
      <c r="C124" s="46" t="s">
        <v>245</v>
      </c>
      <c r="D124" s="6"/>
      <c r="E124" s="6">
        <v>0</v>
      </c>
    </row>
    <row r="125" ht="12.75" customHeight="1">
      <c r="A125" s="47">
        <v>3612</v>
      </c>
      <c r="B125" s="49" t="s">
        <v>246</v>
      </c>
      <c r="C125" s="46" t="s">
        <v>247</v>
      </c>
      <c r="D125" s="6"/>
      <c r="E125" s="6">
        <v>0</v>
      </c>
    </row>
    <row r="126" ht="24">
      <c r="A126" s="47">
        <v>362</v>
      </c>
      <c r="B126" s="49" t="s">
        <v>248</v>
      </c>
      <c r="C126" s="46" t="s">
        <v>249</v>
      </c>
      <c r="D126" s="3">
        <f>SUM(D127:D128)</f>
        <v>0</v>
      </c>
      <c r="E126" s="3">
        <f>SUM(E127:E128)</f>
        <v>0</v>
      </c>
    </row>
    <row r="127" ht="24">
      <c r="A127" s="47">
        <v>3621</v>
      </c>
      <c r="B127" s="38" t="s">
        <v>250</v>
      </c>
      <c r="C127" s="46" t="s">
        <v>251</v>
      </c>
      <c r="D127" s="6"/>
      <c r="E127" s="6">
        <v>0</v>
      </c>
    </row>
    <row r="128" ht="24">
      <c r="A128" s="47">
        <v>3622</v>
      </c>
      <c r="B128" s="38" t="s">
        <v>252</v>
      </c>
      <c r="C128" s="46" t="s">
        <v>253</v>
      </c>
      <c r="D128" s="6"/>
      <c r="E128" s="6">
        <v>0</v>
      </c>
    </row>
    <row r="129" ht="24">
      <c r="A129" s="47">
        <v>363</v>
      </c>
      <c r="B129" s="38" t="s">
        <v>254</v>
      </c>
      <c r="C129" s="46" t="s">
        <v>255</v>
      </c>
      <c r="D129" s="3">
        <f>SUM(D130:D133)</f>
        <v>0</v>
      </c>
      <c r="E129" s="3">
        <f>SUM(E130:E133)</f>
        <v>0</v>
      </c>
    </row>
    <row r="130">
      <c r="A130" s="47">
        <v>3631</v>
      </c>
      <c r="B130" s="38" t="s">
        <v>256</v>
      </c>
      <c r="C130" s="46" t="s">
        <v>257</v>
      </c>
      <c r="D130" s="6"/>
      <c r="E130" s="6">
        <v>0</v>
      </c>
    </row>
    <row r="131">
      <c r="A131" s="47">
        <v>3632</v>
      </c>
      <c r="B131" s="38" t="s">
        <v>258</v>
      </c>
      <c r="C131" s="46" t="s">
        <v>259</v>
      </c>
      <c r="D131" s="6"/>
      <c r="E131" s="6">
        <v>0</v>
      </c>
    </row>
    <row r="132" ht="24">
      <c r="A132" s="47" t="s">
        <v>260</v>
      </c>
      <c r="B132" s="38" t="s">
        <v>261</v>
      </c>
      <c r="C132" s="46" t="s">
        <v>260</v>
      </c>
      <c r="D132" s="6"/>
      <c r="E132" s="6">
        <v>0</v>
      </c>
    </row>
    <row r="133" ht="24">
      <c r="A133" s="47" t="s">
        <v>262</v>
      </c>
      <c r="B133" s="38" t="s">
        <v>263</v>
      </c>
      <c r="C133" s="46" t="s">
        <v>262</v>
      </c>
      <c r="D133" s="6"/>
      <c r="E133" s="6">
        <v>0</v>
      </c>
    </row>
    <row r="134" ht="24">
      <c r="A134" s="37" t="s">
        <v>264</v>
      </c>
      <c r="B134" s="38" t="s">
        <v>265</v>
      </c>
      <c r="C134" s="39" t="s">
        <v>264</v>
      </c>
      <c r="D134" s="3">
        <f>SUM(D135:D137)</f>
        <v>0</v>
      </c>
      <c r="E134" s="3">
        <f>SUM(E135:E137)</f>
        <v>0</v>
      </c>
    </row>
    <row r="135">
      <c r="A135" s="37" t="s">
        <v>266</v>
      </c>
      <c r="B135" s="38" t="s">
        <v>267</v>
      </c>
      <c r="C135" s="39" t="s">
        <v>266</v>
      </c>
      <c r="D135" s="4"/>
      <c r="E135" s="4">
        <v>0</v>
      </c>
    </row>
    <row r="136">
      <c r="A136" s="37" t="s">
        <v>268</v>
      </c>
      <c r="B136" s="38" t="s">
        <v>269</v>
      </c>
      <c r="C136" s="39" t="s">
        <v>268</v>
      </c>
      <c r="D136" s="4"/>
      <c r="E136" s="4">
        <v>0</v>
      </c>
    </row>
    <row r="137">
      <c r="A137" s="37" t="s">
        <v>270</v>
      </c>
      <c r="B137" s="38" t="s">
        <v>271</v>
      </c>
      <c r="C137" s="39" t="s">
        <v>270</v>
      </c>
      <c r="D137" s="4"/>
      <c r="E137" s="4">
        <v>0</v>
      </c>
    </row>
    <row r="138">
      <c r="A138" s="47" t="s">
        <v>272</v>
      </c>
      <c r="B138" s="38" t="s">
        <v>273</v>
      </c>
      <c r="C138" s="46" t="s">
        <v>272</v>
      </c>
      <c r="D138" s="3">
        <f>SUM(D139:D141)</f>
        <v>0</v>
      </c>
      <c r="E138" s="3">
        <f>SUM(E139:E141)</f>
        <v>0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6"/>
      <c r="E139" s="6">
        <v>0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6"/>
      <c r="E140" s="6">
        <v>0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6"/>
      <c r="E141" s="6">
        <v>0</v>
      </c>
    </row>
    <row r="142" ht="24">
      <c r="A142" s="47" t="s">
        <v>280</v>
      </c>
      <c r="B142" s="49" t="s">
        <v>281</v>
      </c>
      <c r="C142" s="46" t="s">
        <v>280</v>
      </c>
      <c r="D142" s="3">
        <f>SUM(D143:D145)</f>
        <v>0</v>
      </c>
      <c r="E142" s="3">
        <f>SUM(E143:E145)</f>
        <v>0</v>
      </c>
    </row>
    <row r="143" ht="24">
      <c r="A143" s="47">
        <v>3672</v>
      </c>
      <c r="B143" s="49" t="s">
        <v>282</v>
      </c>
      <c r="C143" s="46" t="s">
        <v>283</v>
      </c>
      <c r="D143" s="6"/>
      <c r="E143" s="6">
        <v>0</v>
      </c>
    </row>
    <row r="144" ht="24">
      <c r="A144" s="47">
        <v>3673</v>
      </c>
      <c r="B144" s="49" t="s">
        <v>284</v>
      </c>
      <c r="C144" s="46" t="s">
        <v>285</v>
      </c>
      <c r="D144" s="6"/>
      <c r="E144" s="6">
        <v>0</v>
      </c>
    </row>
    <row r="145" ht="24">
      <c r="A145" s="47">
        <v>3674</v>
      </c>
      <c r="B145" s="49" t="s">
        <v>286</v>
      </c>
      <c r="C145" s="46" t="s">
        <v>287</v>
      </c>
      <c r="D145" s="6"/>
      <c r="E145" s="6">
        <v>0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3">
        <f>SUM(D147:D148)</f>
        <v>0</v>
      </c>
      <c r="E146" s="3">
        <f>SUM(E147:E148)</f>
        <v>0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6"/>
      <c r="E147" s="6">
        <v>0</v>
      </c>
    </row>
    <row r="148">
      <c r="A148" s="47" t="s">
        <v>292</v>
      </c>
      <c r="B148" s="49" t="s">
        <v>293</v>
      </c>
      <c r="C148" s="46" t="s">
        <v>292</v>
      </c>
      <c r="D148" s="6"/>
      <c r="E148" s="6">
        <v>0</v>
      </c>
    </row>
    <row r="149" ht="24">
      <c r="A149" s="47" t="s">
        <v>294</v>
      </c>
      <c r="B149" s="49" t="s">
        <v>295</v>
      </c>
      <c r="C149" s="46" t="s">
        <v>294</v>
      </c>
      <c r="D149" s="3">
        <f>SUM(D150:D153)</f>
        <v>0</v>
      </c>
      <c r="E149" s="3">
        <f>SUM(E150:E153)</f>
        <v>0</v>
      </c>
    </row>
    <row r="150" ht="12.75" customHeight="1">
      <c r="A150" s="47" t="s">
        <v>296</v>
      </c>
      <c r="B150" s="49" t="s">
        <v>60</v>
      </c>
      <c r="C150" s="46" t="s">
        <v>296</v>
      </c>
      <c r="D150" s="6"/>
      <c r="E150" s="6">
        <v>0</v>
      </c>
    </row>
    <row r="151" ht="12.75" customHeight="1">
      <c r="A151" s="47" t="s">
        <v>297</v>
      </c>
      <c r="B151" s="49" t="s">
        <v>62</v>
      </c>
      <c r="C151" s="46" t="s">
        <v>297</v>
      </c>
      <c r="D151" s="6"/>
      <c r="E151" s="6">
        <v>0</v>
      </c>
    </row>
    <row r="152" ht="24">
      <c r="A152" s="47" t="s">
        <v>298</v>
      </c>
      <c r="B152" s="49" t="s">
        <v>64</v>
      </c>
      <c r="C152" s="46" t="s">
        <v>298</v>
      </c>
      <c r="D152" s="6"/>
      <c r="E152" s="6">
        <v>0</v>
      </c>
    </row>
    <row r="153" ht="24">
      <c r="A153" s="47" t="s">
        <v>299</v>
      </c>
      <c r="B153" s="49" t="s">
        <v>66</v>
      </c>
      <c r="C153" s="46" t="s">
        <v>299</v>
      </c>
      <c r="D153" s="6"/>
      <c r="E153" s="6">
        <v>0</v>
      </c>
    </row>
    <row r="154" ht="24">
      <c r="A154" s="47">
        <v>37</v>
      </c>
      <c r="B154" s="49" t="s">
        <v>300</v>
      </c>
      <c r="C154" s="46" t="s">
        <v>301</v>
      </c>
      <c r="D154" s="3">
        <f>D155+D161</f>
        <v>0</v>
      </c>
      <c r="E154" s="3">
        <f>E155+E161</f>
        <v>0</v>
      </c>
    </row>
    <row r="155" ht="24">
      <c r="A155" s="47">
        <v>371</v>
      </c>
      <c r="B155" s="49" t="s">
        <v>302</v>
      </c>
      <c r="C155" s="46" t="s">
        <v>303</v>
      </c>
      <c r="D155" s="3">
        <f>SUM(D156:D160)</f>
        <v>0</v>
      </c>
      <c r="E155" s="3">
        <f>SUM(E156:E160)</f>
        <v>0</v>
      </c>
    </row>
    <row r="156" ht="24">
      <c r="A156" s="47">
        <v>3711</v>
      </c>
      <c r="B156" s="49" t="s">
        <v>304</v>
      </c>
      <c r="C156" s="46" t="s">
        <v>305</v>
      </c>
      <c r="D156" s="6"/>
      <c r="E156" s="6">
        <v>0</v>
      </c>
    </row>
    <row r="157" ht="24">
      <c r="A157" s="47">
        <v>3712</v>
      </c>
      <c r="B157" s="49" t="s">
        <v>306</v>
      </c>
      <c r="C157" s="46" t="s">
        <v>307</v>
      </c>
      <c r="D157" s="6"/>
      <c r="E157" s="6">
        <v>0</v>
      </c>
    </row>
    <row r="158" ht="24">
      <c r="A158" s="47" t="s">
        <v>308</v>
      </c>
      <c r="B158" s="49" t="s">
        <v>309</v>
      </c>
      <c r="C158" s="46" t="s">
        <v>308</v>
      </c>
      <c r="D158" s="6"/>
      <c r="E158" s="6">
        <v>0</v>
      </c>
    </row>
    <row r="159" ht="24">
      <c r="A159" s="47" t="s">
        <v>310</v>
      </c>
      <c r="B159" s="49" t="s">
        <v>311</v>
      </c>
      <c r="C159" s="46" t="s">
        <v>310</v>
      </c>
      <c r="D159" s="6"/>
      <c r="E159" s="6">
        <v>0</v>
      </c>
    </row>
    <row r="160">
      <c r="A160" s="47" t="s">
        <v>312</v>
      </c>
      <c r="B160" s="38" t="s">
        <v>313</v>
      </c>
      <c r="C160" s="46" t="s">
        <v>312</v>
      </c>
      <c r="D160" s="6"/>
      <c r="E160" s="6">
        <v>0</v>
      </c>
    </row>
    <row r="161" ht="24">
      <c r="A161" s="47">
        <v>372</v>
      </c>
      <c r="B161" s="48" t="s">
        <v>314</v>
      </c>
      <c r="C161" s="46" t="s">
        <v>315</v>
      </c>
      <c r="D161" s="3">
        <f>SUM(D162:D164)</f>
        <v>0</v>
      </c>
      <c r="E161" s="3">
        <f>SUM(E162:E164)</f>
        <v>0</v>
      </c>
    </row>
    <row r="162" ht="12.75" customHeight="1">
      <c r="A162" s="47">
        <v>3721</v>
      </c>
      <c r="B162" s="38" t="s">
        <v>316</v>
      </c>
      <c r="C162" s="46" t="s">
        <v>317</v>
      </c>
      <c r="D162" s="6"/>
      <c r="E162" s="6">
        <v>0</v>
      </c>
    </row>
    <row r="163" ht="12.75" customHeight="1">
      <c r="A163" s="47">
        <v>3722</v>
      </c>
      <c r="B163" s="38" t="s">
        <v>318</v>
      </c>
      <c r="C163" s="46" t="s">
        <v>319</v>
      </c>
      <c r="D163" s="6"/>
      <c r="E163" s="6">
        <v>0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6"/>
      <c r="E164" s="6">
        <v>0</v>
      </c>
    </row>
    <row r="165" ht="24">
      <c r="A165" s="47">
        <v>38</v>
      </c>
      <c r="B165" s="38" t="s">
        <v>322</v>
      </c>
      <c r="C165" s="46" t="s">
        <v>323</v>
      </c>
      <c r="D165" s="3">
        <f>D166+D170+D175+D181</f>
        <v>0</v>
      </c>
      <c r="E165" s="3">
        <f>E166+E170+E175+E181</f>
        <v>0</v>
      </c>
    </row>
    <row r="166" ht="12.75" customHeight="1">
      <c r="A166" s="47">
        <v>381</v>
      </c>
      <c r="B166" s="49" t="s">
        <v>324</v>
      </c>
      <c r="C166" s="46" t="s">
        <v>325</v>
      </c>
      <c r="D166" s="3">
        <f>SUM(D167:D169)</f>
        <v>0</v>
      </c>
      <c r="E166" s="3">
        <f>SUM(E167:E169)</f>
        <v>0</v>
      </c>
    </row>
    <row r="167" ht="12.75" customHeight="1">
      <c r="A167" s="47">
        <v>3811</v>
      </c>
      <c r="B167" s="49" t="s">
        <v>326</v>
      </c>
      <c r="C167" s="46" t="s">
        <v>327</v>
      </c>
      <c r="D167" s="6"/>
      <c r="E167" s="6">
        <v>0</v>
      </c>
    </row>
    <row r="168" ht="12.75" customHeight="1">
      <c r="A168" s="47">
        <v>3812</v>
      </c>
      <c r="B168" s="49" t="s">
        <v>328</v>
      </c>
      <c r="C168" s="46" t="s">
        <v>329</v>
      </c>
      <c r="D168" s="6"/>
      <c r="E168" s="6">
        <v>0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6"/>
      <c r="E169" s="6">
        <v>0</v>
      </c>
    </row>
    <row r="170" ht="12.75" customHeight="1">
      <c r="A170" s="47">
        <v>382</v>
      </c>
      <c r="B170" s="38" t="s">
        <v>332</v>
      </c>
      <c r="C170" s="46" t="s">
        <v>333</v>
      </c>
      <c r="D170" s="3">
        <f>SUM(D171:D174)</f>
        <v>0</v>
      </c>
      <c r="E170" s="3">
        <f>SUM(E171:E174)</f>
        <v>0</v>
      </c>
    </row>
    <row r="171" ht="12.75" customHeight="1">
      <c r="A171" s="47">
        <v>3821</v>
      </c>
      <c r="B171" s="49" t="s">
        <v>334</v>
      </c>
      <c r="C171" s="46" t="s">
        <v>335</v>
      </c>
      <c r="D171" s="6"/>
      <c r="E171" s="6">
        <v>0</v>
      </c>
    </row>
    <row r="172" ht="12.75" customHeight="1">
      <c r="A172" s="47">
        <v>3822</v>
      </c>
      <c r="B172" s="49" t="s">
        <v>336</v>
      </c>
      <c r="C172" s="46" t="s">
        <v>337</v>
      </c>
      <c r="D172" s="6"/>
      <c r="E172" s="6">
        <v>0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6"/>
      <c r="E173" s="6">
        <v>0</v>
      </c>
    </row>
    <row r="174" ht="24">
      <c r="A174" s="47" t="s">
        <v>340</v>
      </c>
      <c r="B174" s="49" t="s">
        <v>341</v>
      </c>
      <c r="C174" s="46" t="s">
        <v>340</v>
      </c>
      <c r="D174" s="6"/>
      <c r="E174" s="6">
        <v>0</v>
      </c>
    </row>
    <row r="175" ht="12.75" customHeight="1">
      <c r="A175" s="47">
        <v>383</v>
      </c>
      <c r="B175" s="49" t="s">
        <v>342</v>
      </c>
      <c r="C175" s="46" t="s">
        <v>343</v>
      </c>
      <c r="D175" s="3">
        <f>SUM(D176:D180)</f>
        <v>0</v>
      </c>
      <c r="E175" s="3">
        <f>SUM(E176:E180)</f>
        <v>0</v>
      </c>
    </row>
    <row r="176" ht="12.75" customHeight="1">
      <c r="A176" s="47">
        <v>3831</v>
      </c>
      <c r="B176" s="49" t="s">
        <v>344</v>
      </c>
      <c r="C176" s="46" t="s">
        <v>345</v>
      </c>
      <c r="D176" s="6"/>
      <c r="E176" s="6">
        <v>0</v>
      </c>
    </row>
    <row r="177" ht="12.75" customHeight="1">
      <c r="A177" s="47">
        <v>3832</v>
      </c>
      <c r="B177" s="49" t="s">
        <v>346</v>
      </c>
      <c r="C177" s="46" t="s">
        <v>347</v>
      </c>
      <c r="D177" s="6"/>
      <c r="E177" s="6">
        <v>0</v>
      </c>
    </row>
    <row r="178" ht="12.75" customHeight="1">
      <c r="A178" s="47">
        <v>3833</v>
      </c>
      <c r="B178" s="49" t="s">
        <v>348</v>
      </c>
      <c r="C178" s="46" t="s">
        <v>349</v>
      </c>
      <c r="D178" s="6"/>
      <c r="E178" s="6">
        <v>0</v>
      </c>
    </row>
    <row r="179" ht="12.75" customHeight="1">
      <c r="A179" s="47">
        <v>3834</v>
      </c>
      <c r="B179" s="49" t="s">
        <v>350</v>
      </c>
      <c r="C179" s="46" t="s">
        <v>351</v>
      </c>
      <c r="D179" s="6"/>
      <c r="E179" s="6">
        <v>0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6"/>
      <c r="E180" s="6">
        <v>0</v>
      </c>
    </row>
    <row r="181" ht="12.75" customHeight="1">
      <c r="A181" s="47">
        <v>386</v>
      </c>
      <c r="B181" s="38" t="s">
        <v>354</v>
      </c>
      <c r="C181" s="46" t="s">
        <v>355</v>
      </c>
      <c r="D181" s="3">
        <f>SUM(D182:D186)</f>
        <v>0</v>
      </c>
      <c r="E181" s="3">
        <f>SUM(E182:E186)</f>
        <v>0</v>
      </c>
    </row>
    <row r="182" ht="24">
      <c r="A182" s="47">
        <v>3861</v>
      </c>
      <c r="B182" s="49" t="s">
        <v>356</v>
      </c>
      <c r="C182" s="46" t="s">
        <v>357</v>
      </c>
      <c r="D182" s="6"/>
      <c r="E182" s="6">
        <v>0</v>
      </c>
    </row>
    <row r="183" ht="24">
      <c r="A183" s="47">
        <v>3862</v>
      </c>
      <c r="B183" s="38" t="s">
        <v>358</v>
      </c>
      <c r="C183" s="46" t="s">
        <v>359</v>
      </c>
      <c r="D183" s="6"/>
      <c r="E183" s="6">
        <v>0</v>
      </c>
    </row>
    <row r="184" ht="12.75" customHeight="1">
      <c r="A184" s="47">
        <v>3863</v>
      </c>
      <c r="B184" s="38" t="s">
        <v>360</v>
      </c>
      <c r="C184" s="46" t="s">
        <v>361</v>
      </c>
      <c r="D184" s="6"/>
      <c r="E184" s="6">
        <v>0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6"/>
      <c r="E185" s="6">
        <v>0</v>
      </c>
    </row>
    <row r="186" ht="24">
      <c r="A186" s="47" t="s">
        <v>364</v>
      </c>
      <c r="B186" s="38" t="s">
        <v>365</v>
      </c>
      <c r="C186" s="46" t="s">
        <v>364</v>
      </c>
      <c r="D186" s="6"/>
      <c r="E186" s="6">
        <v>0</v>
      </c>
    </row>
    <row r="187" ht="12.75" customHeight="1">
      <c r="A187" s="31">
        <v>4</v>
      </c>
      <c r="B187" s="32" t="s">
        <v>366</v>
      </c>
      <c r="C187" s="46" t="s">
        <v>367</v>
      </c>
      <c r="D187" s="3">
        <f>D188+D200+D233+D237+D239</f>
        <v>0</v>
      </c>
      <c r="E187" s="3">
        <f>E188+E200+E233+E237+E239</f>
        <v>613465.25</v>
      </c>
    </row>
    <row r="188">
      <c r="A188" s="31">
        <v>41</v>
      </c>
      <c r="B188" s="32" t="s">
        <v>368</v>
      </c>
      <c r="C188" s="46" t="s">
        <v>369</v>
      </c>
      <c r="D188" s="3">
        <f>D189+D193</f>
        <v>0</v>
      </c>
      <c r="E188" s="3">
        <f>E189+E193</f>
        <v>0</v>
      </c>
    </row>
    <row r="189" ht="12.75" customHeight="1">
      <c r="A189" s="47">
        <v>411</v>
      </c>
      <c r="B189" s="49" t="s">
        <v>370</v>
      </c>
      <c r="C189" s="46" t="s">
        <v>371</v>
      </c>
      <c r="D189" s="3">
        <f>SUM(D190:D192)</f>
        <v>0</v>
      </c>
      <c r="E189" s="3">
        <f>SUM(E190:E192)</f>
        <v>0</v>
      </c>
    </row>
    <row r="190" ht="12.75" customHeight="1">
      <c r="A190" s="47">
        <v>4111</v>
      </c>
      <c r="B190" s="49" t="s">
        <v>372</v>
      </c>
      <c r="C190" s="46" t="s">
        <v>373</v>
      </c>
      <c r="D190" s="6"/>
      <c r="E190" s="6">
        <v>0</v>
      </c>
    </row>
    <row r="191" ht="12.75" customHeight="1">
      <c r="A191" s="47">
        <v>4112</v>
      </c>
      <c r="B191" s="49" t="s">
        <v>374</v>
      </c>
      <c r="C191" s="46" t="s">
        <v>375</v>
      </c>
      <c r="D191" s="6"/>
      <c r="E191" s="6">
        <v>0</v>
      </c>
    </row>
    <row r="192" ht="12.75" customHeight="1">
      <c r="A192" s="47">
        <v>4113</v>
      </c>
      <c r="B192" s="49" t="s">
        <v>376</v>
      </c>
      <c r="C192" s="46" t="s">
        <v>377</v>
      </c>
      <c r="D192" s="6"/>
      <c r="E192" s="6">
        <v>0</v>
      </c>
    </row>
    <row r="193" ht="12.75" customHeight="1">
      <c r="A193" s="47">
        <v>412</v>
      </c>
      <c r="B193" s="49" t="s">
        <v>378</v>
      </c>
      <c r="C193" s="46" t="s">
        <v>379</v>
      </c>
      <c r="D193" s="3">
        <f>SUM(D194:D199)</f>
        <v>0</v>
      </c>
      <c r="E193" s="3">
        <f>SUM(E194:E199)</f>
        <v>0</v>
      </c>
    </row>
    <row r="194" ht="12.75" customHeight="1">
      <c r="A194" s="47">
        <v>4121</v>
      </c>
      <c r="B194" s="49" t="s">
        <v>380</v>
      </c>
      <c r="C194" s="46" t="s">
        <v>381</v>
      </c>
      <c r="D194" s="6"/>
      <c r="E194" s="6">
        <v>0</v>
      </c>
    </row>
    <row r="195" ht="12.75" customHeight="1">
      <c r="A195" s="47">
        <v>4122</v>
      </c>
      <c r="B195" s="49" t="s">
        <v>382</v>
      </c>
      <c r="C195" s="46" t="s">
        <v>383</v>
      </c>
      <c r="D195" s="6"/>
      <c r="E195" s="6">
        <v>0</v>
      </c>
    </row>
    <row r="196" ht="12.75" customHeight="1">
      <c r="A196" s="47">
        <v>4123</v>
      </c>
      <c r="B196" s="49" t="s">
        <v>384</v>
      </c>
      <c r="C196" s="46" t="s">
        <v>385</v>
      </c>
      <c r="D196" s="6"/>
      <c r="E196" s="6">
        <v>0</v>
      </c>
    </row>
    <row r="197" ht="12.75" customHeight="1">
      <c r="A197" s="47">
        <v>4124</v>
      </c>
      <c r="B197" s="49" t="s">
        <v>386</v>
      </c>
      <c r="C197" s="46" t="s">
        <v>387</v>
      </c>
      <c r="D197" s="6"/>
      <c r="E197" s="6">
        <v>0</v>
      </c>
    </row>
    <row r="198" ht="12.75" customHeight="1">
      <c r="A198" s="47">
        <v>4125</v>
      </c>
      <c r="B198" s="49" t="s">
        <v>388</v>
      </c>
      <c r="C198" s="46" t="s">
        <v>389</v>
      </c>
      <c r="D198" s="6"/>
      <c r="E198" s="6">
        <v>0</v>
      </c>
    </row>
    <row r="199" ht="12.75" customHeight="1">
      <c r="A199" s="47">
        <v>4126</v>
      </c>
      <c r="B199" s="49" t="s">
        <v>390</v>
      </c>
      <c r="C199" s="46" t="s">
        <v>391</v>
      </c>
      <c r="D199" s="6"/>
      <c r="E199" s="6">
        <v>0</v>
      </c>
    </row>
    <row r="200" ht="24">
      <c r="A200" s="47">
        <v>42</v>
      </c>
      <c r="B200" s="50" t="s">
        <v>392</v>
      </c>
      <c r="C200" s="46" t="s">
        <v>393</v>
      </c>
      <c r="D200" s="3">
        <f>D201+D206+D215+D220+D225+D228</f>
        <v>0</v>
      </c>
      <c r="E200" s="3">
        <f>E201+E206+E215+E220+E225+E228</f>
        <v>0</v>
      </c>
    </row>
    <row r="201" ht="12.75" customHeight="1">
      <c r="A201" s="47">
        <v>421</v>
      </c>
      <c r="B201" s="49" t="s">
        <v>394</v>
      </c>
      <c r="C201" s="46" t="s">
        <v>395</v>
      </c>
      <c r="D201" s="3">
        <f>SUM(D202:D205)</f>
        <v>0</v>
      </c>
      <c r="E201" s="3">
        <f>SUM(E202:E205)</f>
        <v>0</v>
      </c>
    </row>
    <row r="202" ht="12.75" customHeight="1">
      <c r="A202" s="47">
        <v>4211</v>
      </c>
      <c r="B202" s="49" t="s">
        <v>396</v>
      </c>
      <c r="C202" s="46" t="s">
        <v>397</v>
      </c>
      <c r="D202" s="6"/>
      <c r="E202" s="6">
        <v>0</v>
      </c>
    </row>
    <row r="203" ht="12.75" customHeight="1">
      <c r="A203" s="47">
        <v>4212</v>
      </c>
      <c r="B203" s="49" t="s">
        <v>398</v>
      </c>
      <c r="C203" s="46" t="s">
        <v>399</v>
      </c>
      <c r="D203" s="6"/>
      <c r="E203" s="6">
        <v>0</v>
      </c>
    </row>
    <row r="204" ht="12.75" customHeight="1">
      <c r="A204" s="47">
        <v>4213</v>
      </c>
      <c r="B204" s="49" t="s">
        <v>400</v>
      </c>
      <c r="C204" s="46" t="s">
        <v>401</v>
      </c>
      <c r="D204" s="6"/>
      <c r="E204" s="6">
        <v>0</v>
      </c>
    </row>
    <row r="205" ht="12.75" customHeight="1">
      <c r="A205" s="47">
        <v>4214</v>
      </c>
      <c r="B205" s="49" t="s">
        <v>402</v>
      </c>
      <c r="C205" s="46" t="s">
        <v>403</v>
      </c>
      <c r="D205" s="6"/>
      <c r="E205" s="6">
        <v>0</v>
      </c>
    </row>
    <row r="206" ht="12.75" customHeight="1">
      <c r="A206" s="47">
        <v>422</v>
      </c>
      <c r="B206" s="49" t="s">
        <v>404</v>
      </c>
      <c r="C206" s="46" t="s">
        <v>405</v>
      </c>
      <c r="D206" s="3">
        <f>SUM(D207:D214)</f>
        <v>0</v>
      </c>
      <c r="E206" s="3">
        <f>SUM(E207:E214)</f>
        <v>0</v>
      </c>
    </row>
    <row r="207" ht="12.75" customHeight="1">
      <c r="A207" s="47">
        <v>4221</v>
      </c>
      <c r="B207" s="49" t="s">
        <v>406</v>
      </c>
      <c r="C207" s="46" t="s">
        <v>407</v>
      </c>
      <c r="D207" s="6"/>
      <c r="E207" s="6">
        <v>0</v>
      </c>
    </row>
    <row r="208" ht="12.75" customHeight="1">
      <c r="A208" s="47">
        <v>4222</v>
      </c>
      <c r="B208" s="49" t="s">
        <v>408</v>
      </c>
      <c r="C208" s="46" t="s">
        <v>409</v>
      </c>
      <c r="D208" s="6"/>
      <c r="E208" s="6">
        <v>0</v>
      </c>
    </row>
    <row r="209" ht="12.75" customHeight="1">
      <c r="A209" s="47">
        <v>4223</v>
      </c>
      <c r="B209" s="49" t="s">
        <v>410</v>
      </c>
      <c r="C209" s="46" t="s">
        <v>411</v>
      </c>
      <c r="D209" s="6"/>
      <c r="E209" s="6">
        <v>0</v>
      </c>
    </row>
    <row r="210" ht="12.75" customHeight="1">
      <c r="A210" s="47">
        <v>4224</v>
      </c>
      <c r="B210" s="49" t="s">
        <v>412</v>
      </c>
      <c r="C210" s="46" t="s">
        <v>413</v>
      </c>
      <c r="D210" s="6"/>
      <c r="E210" s="6">
        <v>0</v>
      </c>
    </row>
    <row r="211" ht="12.75" customHeight="1">
      <c r="A211" s="37">
        <v>4225</v>
      </c>
      <c r="B211" s="38" t="s">
        <v>414</v>
      </c>
      <c r="C211" s="39" t="s">
        <v>415</v>
      </c>
      <c r="D211" s="4"/>
      <c r="E211" s="4">
        <v>0</v>
      </c>
    </row>
    <row r="212" ht="12.75" customHeight="1">
      <c r="A212" s="47">
        <v>4226</v>
      </c>
      <c r="B212" s="49" t="s">
        <v>416</v>
      </c>
      <c r="C212" s="46" t="s">
        <v>417</v>
      </c>
      <c r="D212" s="6"/>
      <c r="E212" s="6">
        <v>0</v>
      </c>
    </row>
    <row r="213" ht="12.75" customHeight="1">
      <c r="A213" s="47">
        <v>4227</v>
      </c>
      <c r="B213" s="50" t="s">
        <v>418</v>
      </c>
      <c r="C213" s="46" t="s">
        <v>419</v>
      </c>
      <c r="D213" s="6"/>
      <c r="E213" s="6">
        <v>0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6"/>
      <c r="E214" s="6">
        <v>0</v>
      </c>
    </row>
    <row r="215" ht="12.75" customHeight="1">
      <c r="A215" s="47">
        <v>423</v>
      </c>
      <c r="B215" s="49" t="s">
        <v>422</v>
      </c>
      <c r="C215" s="46" t="s">
        <v>423</v>
      </c>
      <c r="D215" s="3">
        <f>SUM(D216:D219)</f>
        <v>0</v>
      </c>
      <c r="E215" s="3">
        <f>SUM(E216:E219)</f>
        <v>0</v>
      </c>
    </row>
    <row r="216" ht="12.75" customHeight="1">
      <c r="A216" s="47">
        <v>4231</v>
      </c>
      <c r="B216" s="49" t="s">
        <v>424</v>
      </c>
      <c r="C216" s="46" t="s">
        <v>425</v>
      </c>
      <c r="D216" s="6"/>
      <c r="E216" s="6">
        <v>0</v>
      </c>
    </row>
    <row r="217" ht="12.75" customHeight="1">
      <c r="A217" s="47">
        <v>4232</v>
      </c>
      <c r="B217" s="49" t="s">
        <v>426</v>
      </c>
      <c r="C217" s="46" t="s">
        <v>427</v>
      </c>
      <c r="D217" s="6"/>
      <c r="E217" s="6">
        <v>0</v>
      </c>
    </row>
    <row r="218" ht="12.75" customHeight="1">
      <c r="A218" s="47">
        <v>4233</v>
      </c>
      <c r="B218" s="49" t="s">
        <v>428</v>
      </c>
      <c r="C218" s="46" t="s">
        <v>429</v>
      </c>
      <c r="D218" s="6"/>
      <c r="E218" s="6">
        <v>0</v>
      </c>
    </row>
    <row r="219" ht="12.75" customHeight="1">
      <c r="A219" s="47">
        <v>4234</v>
      </c>
      <c r="B219" s="50" t="s">
        <v>430</v>
      </c>
      <c r="C219" s="46" t="s">
        <v>431</v>
      </c>
      <c r="D219" s="6"/>
      <c r="E219" s="6">
        <v>0</v>
      </c>
    </row>
    <row r="220">
      <c r="A220" s="47">
        <v>424</v>
      </c>
      <c r="B220" s="49" t="s">
        <v>432</v>
      </c>
      <c r="C220" s="46" t="s">
        <v>433</v>
      </c>
      <c r="D220" s="3">
        <f>SUM(D221:D224)</f>
        <v>0</v>
      </c>
      <c r="E220" s="3">
        <f>SUM(E221:E224)</f>
        <v>0</v>
      </c>
    </row>
    <row r="221" ht="12.75" customHeight="1">
      <c r="A221" s="47">
        <v>4241</v>
      </c>
      <c r="B221" s="49" t="s">
        <v>434</v>
      </c>
      <c r="C221" s="46" t="s">
        <v>435</v>
      </c>
      <c r="D221" s="6"/>
      <c r="E221" s="6">
        <v>0</v>
      </c>
    </row>
    <row r="222" ht="12.75" customHeight="1">
      <c r="A222" s="47">
        <v>4242</v>
      </c>
      <c r="B222" s="49" t="s">
        <v>436</v>
      </c>
      <c r="C222" s="46" t="s">
        <v>437</v>
      </c>
      <c r="D222" s="6"/>
      <c r="E222" s="6">
        <v>0</v>
      </c>
    </row>
    <row r="223" ht="12.75" customHeight="1">
      <c r="A223" s="47">
        <v>4243</v>
      </c>
      <c r="B223" s="49" t="s">
        <v>438</v>
      </c>
      <c r="C223" s="46" t="s">
        <v>439</v>
      </c>
      <c r="D223" s="6"/>
      <c r="E223" s="6">
        <v>0</v>
      </c>
    </row>
    <row r="224" ht="12.75" customHeight="1">
      <c r="A224" s="47">
        <v>4244</v>
      </c>
      <c r="B224" s="49" t="s">
        <v>440</v>
      </c>
      <c r="C224" s="46" t="s">
        <v>441</v>
      </c>
      <c r="D224" s="6"/>
      <c r="E224" s="6">
        <v>0</v>
      </c>
    </row>
    <row r="225" ht="12.75" customHeight="1">
      <c r="A225" s="47">
        <v>425</v>
      </c>
      <c r="B225" s="49" t="s">
        <v>442</v>
      </c>
      <c r="C225" s="46" t="s">
        <v>443</v>
      </c>
      <c r="D225" s="3">
        <f>SUM(D226:D227)</f>
        <v>0</v>
      </c>
      <c r="E225" s="3">
        <f>SUM(E226:E227)</f>
        <v>0</v>
      </c>
    </row>
    <row r="226" ht="12.75" customHeight="1">
      <c r="A226" s="47">
        <v>4251</v>
      </c>
      <c r="B226" s="49" t="s">
        <v>444</v>
      </c>
      <c r="C226" s="46" t="s">
        <v>445</v>
      </c>
      <c r="D226" s="6"/>
      <c r="E226" s="6">
        <v>0</v>
      </c>
    </row>
    <row r="227" ht="12.75" customHeight="1">
      <c r="A227" s="47">
        <v>4252</v>
      </c>
      <c r="B227" s="49" t="s">
        <v>446</v>
      </c>
      <c r="C227" s="46" t="s">
        <v>447</v>
      </c>
      <c r="D227" s="6"/>
      <c r="E227" s="6">
        <v>0</v>
      </c>
    </row>
    <row r="228" ht="12.75" customHeight="1">
      <c r="A228" s="47">
        <v>426</v>
      </c>
      <c r="B228" s="49" t="s">
        <v>448</v>
      </c>
      <c r="C228" s="46" t="s">
        <v>449</v>
      </c>
      <c r="D228" s="3">
        <f>SUM(D229:D232)</f>
        <v>0</v>
      </c>
      <c r="E228" s="3">
        <f>SUM(E229:E232)</f>
        <v>0</v>
      </c>
    </row>
    <row r="229" ht="12.75" customHeight="1">
      <c r="A229" s="47">
        <v>4261</v>
      </c>
      <c r="B229" s="49" t="s">
        <v>450</v>
      </c>
      <c r="C229" s="46" t="s">
        <v>451</v>
      </c>
      <c r="D229" s="6"/>
      <c r="E229" s="6">
        <v>0</v>
      </c>
    </row>
    <row r="230" ht="12.75" customHeight="1">
      <c r="A230" s="47">
        <v>4262</v>
      </c>
      <c r="B230" s="49" t="s">
        <v>452</v>
      </c>
      <c r="C230" s="46" t="s">
        <v>453</v>
      </c>
      <c r="D230" s="6"/>
      <c r="E230" s="6">
        <v>0</v>
      </c>
    </row>
    <row r="231" ht="12.75" customHeight="1">
      <c r="A231" s="47">
        <v>4263</v>
      </c>
      <c r="B231" s="49" t="s">
        <v>454</v>
      </c>
      <c r="C231" s="46" t="s">
        <v>455</v>
      </c>
      <c r="D231" s="6"/>
      <c r="E231" s="6">
        <v>0</v>
      </c>
    </row>
    <row r="232" ht="12.75" customHeight="1">
      <c r="A232" s="47">
        <v>4264</v>
      </c>
      <c r="B232" s="49" t="s">
        <v>456</v>
      </c>
      <c r="C232" s="46" t="s">
        <v>457</v>
      </c>
      <c r="D232" s="6"/>
      <c r="E232" s="6">
        <v>0</v>
      </c>
    </row>
    <row r="233" ht="24">
      <c r="A233" s="47">
        <v>43</v>
      </c>
      <c r="B233" s="49" t="s">
        <v>458</v>
      </c>
      <c r="C233" s="46" t="s">
        <v>459</v>
      </c>
      <c r="D233" s="3">
        <f>D234</f>
        <v>0</v>
      </c>
      <c r="E233" s="3">
        <f>E234</f>
        <v>0</v>
      </c>
    </row>
    <row r="234" ht="12.75" customHeight="1">
      <c r="A234" s="47">
        <v>431</v>
      </c>
      <c r="B234" s="49" t="s">
        <v>460</v>
      </c>
      <c r="C234" s="46" t="s">
        <v>461</v>
      </c>
      <c r="D234" s="3">
        <f>SUM(D235:D236)</f>
        <v>0</v>
      </c>
      <c r="E234" s="3">
        <f>SUM(E235:E236)</f>
        <v>0</v>
      </c>
    </row>
    <row r="235" ht="12.75" customHeight="1">
      <c r="A235" s="47">
        <v>4311</v>
      </c>
      <c r="B235" s="49" t="s">
        <v>462</v>
      </c>
      <c r="C235" s="46" t="s">
        <v>463</v>
      </c>
      <c r="D235" s="6"/>
      <c r="E235" s="6">
        <v>0</v>
      </c>
    </row>
    <row r="236" ht="12.75" customHeight="1">
      <c r="A236" s="47">
        <v>4312</v>
      </c>
      <c r="B236" s="49" t="s">
        <v>464</v>
      </c>
      <c r="C236" s="46" t="s">
        <v>465</v>
      </c>
      <c r="D236" s="6"/>
      <c r="E236" s="6">
        <v>0</v>
      </c>
    </row>
    <row r="237" ht="12.75" customHeight="1">
      <c r="A237" s="47">
        <v>44</v>
      </c>
      <c r="B237" s="49" t="s">
        <v>466</v>
      </c>
      <c r="C237" s="46" t="s">
        <v>467</v>
      </c>
      <c r="D237" s="3">
        <f>D238</f>
        <v>0</v>
      </c>
      <c r="E237" s="3">
        <f>E238</f>
        <v>0</v>
      </c>
    </row>
    <row r="238" ht="12.75" customHeight="1">
      <c r="A238" s="47">
        <v>441</v>
      </c>
      <c r="B238" s="49" t="s">
        <v>468</v>
      </c>
      <c r="C238" s="46" t="s">
        <v>469</v>
      </c>
      <c r="D238" s="6"/>
      <c r="E238" s="6">
        <v>0</v>
      </c>
    </row>
    <row r="239">
      <c r="A239" s="47">
        <v>45</v>
      </c>
      <c r="B239" s="49" t="s">
        <v>470</v>
      </c>
      <c r="C239" s="46" t="s">
        <v>471</v>
      </c>
      <c r="D239" s="3">
        <f>SUM(D240:D243)</f>
        <v>0</v>
      </c>
      <c r="E239" s="3">
        <f>SUM(E240:E243)</f>
        <v>613465.25</v>
      </c>
    </row>
    <row r="240" ht="12.75" customHeight="1">
      <c r="A240" s="47">
        <v>451</v>
      </c>
      <c r="B240" s="49" t="s">
        <v>472</v>
      </c>
      <c r="C240" s="46" t="s">
        <v>473</v>
      </c>
      <c r="D240" s="6"/>
      <c r="E240" s="6">
        <v>613465.25</v>
      </c>
    </row>
    <row r="241" ht="12.75" customHeight="1">
      <c r="A241" s="47">
        <v>452</v>
      </c>
      <c r="B241" s="49" t="s">
        <v>474</v>
      </c>
      <c r="C241" s="46" t="s">
        <v>475</v>
      </c>
      <c r="D241" s="6"/>
      <c r="E241" s="6">
        <v>0</v>
      </c>
    </row>
    <row r="242" ht="12.75" customHeight="1">
      <c r="A242" s="47">
        <v>453</v>
      </c>
      <c r="B242" s="49" t="s">
        <v>476</v>
      </c>
      <c r="C242" s="46" t="s">
        <v>477</v>
      </c>
      <c r="D242" s="6"/>
      <c r="E242" s="6">
        <v>0</v>
      </c>
    </row>
    <row r="243" ht="12.75" customHeight="1">
      <c r="A243" s="47">
        <v>454</v>
      </c>
      <c r="B243" s="49" t="s">
        <v>478</v>
      </c>
      <c r="C243" s="46" t="s">
        <v>479</v>
      </c>
      <c r="D243" s="6"/>
      <c r="E243" s="6">
        <v>0</v>
      </c>
    </row>
    <row r="244" ht="12.75" customHeight="1">
      <c r="A244" s="31">
        <v>5</v>
      </c>
      <c r="B244" s="32" t="s">
        <v>480</v>
      </c>
      <c r="C244" s="46" t="s">
        <v>481</v>
      </c>
      <c r="D244" s="3">
        <f>D245+D274+D287</f>
        <v>0</v>
      </c>
      <c r="E244" s="3">
        <f>E245+E274+E287</f>
        <v>0</v>
      </c>
    </row>
    <row r="245" ht="24">
      <c r="A245" s="31" t="s">
        <v>482</v>
      </c>
      <c r="B245" s="32" t="s">
        <v>483</v>
      </c>
      <c r="C245" s="46" t="s">
        <v>482</v>
      </c>
      <c r="D245" s="3">
        <f>D246+D249+D253+D254+D261+D266</f>
        <v>0</v>
      </c>
      <c r="E245" s="3">
        <f>E246+E249+E253+E254+E261+E266</f>
        <v>0</v>
      </c>
    </row>
    <row r="246" ht="24">
      <c r="A246" s="47">
        <v>512</v>
      </c>
      <c r="B246" s="50" t="s">
        <v>484</v>
      </c>
      <c r="C246" s="46" t="s">
        <v>485</v>
      </c>
      <c r="D246" s="3">
        <f>SUM(D247:D248)</f>
        <v>0</v>
      </c>
      <c r="E246" s="3">
        <f>SUM(E247:E248)</f>
        <v>0</v>
      </c>
    </row>
    <row r="247" ht="24">
      <c r="A247" s="47">
        <v>5121</v>
      </c>
      <c r="B247" s="49" t="s">
        <v>486</v>
      </c>
      <c r="C247" s="46" t="s">
        <v>487</v>
      </c>
      <c r="D247" s="6"/>
      <c r="E247" s="6">
        <v>0</v>
      </c>
    </row>
    <row r="248" ht="24">
      <c r="A248" s="47">
        <v>5122</v>
      </c>
      <c r="B248" s="49" t="s">
        <v>488</v>
      </c>
      <c r="C248" s="46" t="s">
        <v>489</v>
      </c>
      <c r="D248" s="6"/>
      <c r="E248" s="6">
        <v>0</v>
      </c>
    </row>
    <row r="249" ht="24">
      <c r="A249" s="47">
        <v>513</v>
      </c>
      <c r="B249" s="49" t="s">
        <v>490</v>
      </c>
      <c r="C249" s="46" t="s">
        <v>491</v>
      </c>
      <c r="D249" s="3">
        <f>SUM(D250:D252)</f>
        <v>0</v>
      </c>
      <c r="E249" s="3">
        <f>SUM(E250:E252)</f>
        <v>0</v>
      </c>
    </row>
    <row r="250" ht="12.75" customHeight="1">
      <c r="A250" s="47">
        <v>5132</v>
      </c>
      <c r="B250" s="49" t="s">
        <v>492</v>
      </c>
      <c r="C250" s="46" t="s">
        <v>493</v>
      </c>
      <c r="D250" s="6"/>
      <c r="E250" s="6">
        <v>0</v>
      </c>
    </row>
    <row r="251" ht="12.75" customHeight="1">
      <c r="A251" s="51">
        <v>5133</v>
      </c>
      <c r="B251" s="49" t="s">
        <v>494</v>
      </c>
      <c r="C251" s="52" t="s">
        <v>495</v>
      </c>
      <c r="D251" s="6"/>
      <c r="E251" s="6">
        <v>0</v>
      </c>
    </row>
    <row r="252" ht="12.75" customHeight="1">
      <c r="A252" s="51">
        <v>5134</v>
      </c>
      <c r="B252" s="49" t="s">
        <v>496</v>
      </c>
      <c r="C252" s="52" t="s">
        <v>497</v>
      </c>
      <c r="D252" s="6"/>
      <c r="E252" s="6">
        <v>0</v>
      </c>
    </row>
    <row r="253" ht="12.75" customHeight="1">
      <c r="A253" s="47">
        <v>514</v>
      </c>
      <c r="B253" s="50" t="s">
        <v>498</v>
      </c>
      <c r="C253" s="46" t="s">
        <v>499</v>
      </c>
      <c r="D253" s="6"/>
      <c r="E253" s="6">
        <v>0</v>
      </c>
    </row>
    <row r="254" ht="24">
      <c r="A254" s="47">
        <v>515</v>
      </c>
      <c r="B254" s="49" t="s">
        <v>500</v>
      </c>
      <c r="C254" s="46" t="s">
        <v>501</v>
      </c>
      <c r="D254" s="3">
        <f>SUM(D255:D260)</f>
        <v>0</v>
      </c>
      <c r="E254" s="3">
        <f>SUM(E255:E260)</f>
        <v>0</v>
      </c>
    </row>
    <row r="255" ht="12.75" customHeight="1">
      <c r="A255" s="47">
        <v>5153</v>
      </c>
      <c r="B255" s="49" t="s">
        <v>502</v>
      </c>
      <c r="C255" s="46" t="s">
        <v>503</v>
      </c>
      <c r="D255" s="6"/>
      <c r="E255" s="6">
        <v>0</v>
      </c>
    </row>
    <row r="256">
      <c r="A256" s="47">
        <v>5154</v>
      </c>
      <c r="B256" s="49" t="s">
        <v>504</v>
      </c>
      <c r="C256" s="46" t="s">
        <v>505</v>
      </c>
      <c r="D256" s="6"/>
      <c r="E256" s="6">
        <v>0</v>
      </c>
    </row>
    <row r="257" ht="24">
      <c r="A257" s="47">
        <v>5155</v>
      </c>
      <c r="B257" s="49" t="s">
        <v>506</v>
      </c>
      <c r="C257" s="46" t="s">
        <v>507</v>
      </c>
      <c r="D257" s="6"/>
      <c r="E257" s="6">
        <v>0</v>
      </c>
    </row>
    <row r="258" ht="12.75" customHeight="1">
      <c r="A258" s="47">
        <v>5156</v>
      </c>
      <c r="B258" s="49" t="s">
        <v>508</v>
      </c>
      <c r="C258" s="46" t="s">
        <v>509</v>
      </c>
      <c r="D258" s="6"/>
      <c r="E258" s="6">
        <v>0</v>
      </c>
    </row>
    <row r="259" ht="12.75" customHeight="1">
      <c r="A259" s="47">
        <v>5157</v>
      </c>
      <c r="B259" s="49" t="s">
        <v>510</v>
      </c>
      <c r="C259" s="46" t="s">
        <v>511</v>
      </c>
      <c r="D259" s="6"/>
      <c r="E259" s="6">
        <v>0</v>
      </c>
    </row>
    <row r="260" ht="12.75" customHeight="1">
      <c r="A260" s="47">
        <v>5158</v>
      </c>
      <c r="B260" s="49" t="s">
        <v>512</v>
      </c>
      <c r="C260" s="46" t="s">
        <v>513</v>
      </c>
      <c r="D260" s="6"/>
      <c r="E260" s="6">
        <v>0</v>
      </c>
    </row>
    <row r="261" ht="24">
      <c r="A261" s="47">
        <v>516</v>
      </c>
      <c r="B261" s="50" t="s">
        <v>514</v>
      </c>
      <c r="C261" s="46" t="s">
        <v>515</v>
      </c>
      <c r="D261" s="3">
        <f>SUM(D262:D265)</f>
        <v>0</v>
      </c>
      <c r="E261" s="3">
        <f>SUM(E262:E265)</f>
        <v>0</v>
      </c>
    </row>
    <row r="262" ht="12.75" customHeight="1">
      <c r="A262" s="47">
        <v>5163</v>
      </c>
      <c r="B262" s="49" t="s">
        <v>516</v>
      </c>
      <c r="C262" s="46" t="s">
        <v>517</v>
      </c>
      <c r="D262" s="6"/>
      <c r="E262" s="6">
        <v>0</v>
      </c>
    </row>
    <row r="263" ht="12.75" customHeight="1">
      <c r="A263" s="47">
        <v>5164</v>
      </c>
      <c r="B263" s="49" t="s">
        <v>518</v>
      </c>
      <c r="C263" s="46" t="s">
        <v>519</v>
      </c>
      <c r="D263" s="6"/>
      <c r="E263" s="6">
        <v>0</v>
      </c>
    </row>
    <row r="264" ht="12.75" customHeight="1">
      <c r="A264" s="47">
        <v>5165</v>
      </c>
      <c r="B264" s="49" t="s">
        <v>520</v>
      </c>
      <c r="C264" s="46" t="s">
        <v>521</v>
      </c>
      <c r="D264" s="6"/>
      <c r="E264" s="6">
        <v>0</v>
      </c>
    </row>
    <row r="265" ht="12.75" customHeight="1">
      <c r="A265" s="47">
        <v>5166</v>
      </c>
      <c r="B265" s="49" t="s">
        <v>522</v>
      </c>
      <c r="C265" s="46" t="s">
        <v>523</v>
      </c>
      <c r="D265" s="6"/>
      <c r="E265" s="6">
        <v>0</v>
      </c>
    </row>
    <row r="266" ht="12.75" customHeight="1">
      <c r="A266" s="47">
        <v>517</v>
      </c>
      <c r="B266" s="49" t="s">
        <v>524</v>
      </c>
      <c r="C266" s="46" t="s">
        <v>525</v>
      </c>
      <c r="D266" s="3">
        <f>SUM(D267:D273)</f>
        <v>0</v>
      </c>
      <c r="E266" s="3">
        <f>SUM(E267:E273)</f>
        <v>0</v>
      </c>
    </row>
    <row r="267" ht="12.75" customHeight="1">
      <c r="A267" s="47">
        <v>5171</v>
      </c>
      <c r="B267" s="49" t="s">
        <v>526</v>
      </c>
      <c r="C267" s="46" t="s">
        <v>527</v>
      </c>
      <c r="D267" s="6"/>
      <c r="E267" s="6">
        <v>0</v>
      </c>
    </row>
    <row r="268" ht="12.75" customHeight="1">
      <c r="A268" s="47">
        <v>5172</v>
      </c>
      <c r="B268" s="49" t="s">
        <v>528</v>
      </c>
      <c r="C268" s="46" t="s">
        <v>529</v>
      </c>
      <c r="D268" s="6"/>
      <c r="E268" s="6">
        <v>0</v>
      </c>
    </row>
    <row r="269" ht="12.75" customHeight="1">
      <c r="A269" s="47">
        <v>5173</v>
      </c>
      <c r="B269" s="49" t="s">
        <v>530</v>
      </c>
      <c r="C269" s="46" t="s">
        <v>531</v>
      </c>
      <c r="D269" s="6"/>
      <c r="E269" s="6">
        <v>0</v>
      </c>
    </row>
    <row r="270" ht="12.75" customHeight="1">
      <c r="A270" s="47">
        <v>5174</v>
      </c>
      <c r="B270" s="49" t="s">
        <v>532</v>
      </c>
      <c r="C270" s="46" t="s">
        <v>533</v>
      </c>
      <c r="D270" s="6"/>
      <c r="E270" s="6">
        <v>0</v>
      </c>
    </row>
    <row r="271" ht="12.75" customHeight="1">
      <c r="A271" s="47">
        <v>5175</v>
      </c>
      <c r="B271" s="49" t="s">
        <v>534</v>
      </c>
      <c r="C271" s="46" t="s">
        <v>535</v>
      </c>
      <c r="D271" s="6"/>
      <c r="E271" s="6">
        <v>0</v>
      </c>
    </row>
    <row r="272">
      <c r="A272" s="37">
        <v>5176</v>
      </c>
      <c r="B272" s="38" t="s">
        <v>536</v>
      </c>
      <c r="C272" s="39" t="s">
        <v>537</v>
      </c>
      <c r="D272" s="4"/>
      <c r="E272" s="4">
        <v>0</v>
      </c>
    </row>
    <row r="273">
      <c r="A273" s="37">
        <v>5177</v>
      </c>
      <c r="B273" s="48" t="s">
        <v>538</v>
      </c>
      <c r="C273" s="39" t="s">
        <v>539</v>
      </c>
      <c r="D273" s="4"/>
      <c r="E273" s="4">
        <v>0</v>
      </c>
    </row>
    <row r="274" s="71" customFormat="1" ht="24">
      <c r="A274" s="37">
        <v>53</v>
      </c>
      <c r="B274" s="38" t="s">
        <v>540</v>
      </c>
      <c r="C274" s="39" t="s">
        <v>541</v>
      </c>
      <c r="D274" s="3">
        <f>D275+D279+D281+D284</f>
        <v>0</v>
      </c>
      <c r="E274" s="3">
        <f>E275+E279+E281+E284</f>
        <v>0</v>
      </c>
    </row>
    <row r="275" s="71" customFormat="1" ht="24">
      <c r="A275" s="37">
        <v>531</v>
      </c>
      <c r="B275" s="48" t="s">
        <v>542</v>
      </c>
      <c r="C275" s="39" t="s">
        <v>543</v>
      </c>
      <c r="D275" s="3">
        <f>SUM(D276:D278)</f>
        <v>0</v>
      </c>
      <c r="E275" s="3">
        <f>SUM(E276:E278)</f>
        <v>0</v>
      </c>
    </row>
    <row r="276" s="71" customFormat="1" ht="12.75" customHeight="1">
      <c r="A276" s="37">
        <v>5312</v>
      </c>
      <c r="B276" s="38" t="s">
        <v>544</v>
      </c>
      <c r="C276" s="39" t="s">
        <v>545</v>
      </c>
      <c r="D276" s="4"/>
      <c r="E276" s="4">
        <v>0</v>
      </c>
    </row>
    <row r="277" s="71" customFormat="1" ht="12.75" customHeight="1">
      <c r="A277" s="37">
        <v>5313</v>
      </c>
      <c r="B277" s="38" t="s">
        <v>546</v>
      </c>
      <c r="C277" s="39" t="s">
        <v>547</v>
      </c>
      <c r="D277" s="4"/>
      <c r="E277" s="4">
        <v>0</v>
      </c>
    </row>
    <row r="278" s="71" customFormat="1">
      <c r="A278" s="37">
        <v>5314</v>
      </c>
      <c r="B278" s="38" t="s">
        <v>548</v>
      </c>
      <c r="C278" s="39" t="s">
        <v>549</v>
      </c>
      <c r="D278" s="4"/>
      <c r="E278" s="4">
        <v>0</v>
      </c>
    </row>
    <row r="279" s="71" customFormat="1" ht="24">
      <c r="A279" s="37">
        <v>532</v>
      </c>
      <c r="B279" s="38" t="s">
        <v>550</v>
      </c>
      <c r="C279" s="39" t="s">
        <v>551</v>
      </c>
      <c r="D279" s="3">
        <f>D280</f>
        <v>0</v>
      </c>
      <c r="E279" s="3">
        <f>E280</f>
        <v>0</v>
      </c>
    </row>
    <row r="280" s="71" customFormat="1" ht="12.75" customHeight="1">
      <c r="A280" s="37">
        <v>5321</v>
      </c>
      <c r="B280" s="38" t="s">
        <v>552</v>
      </c>
      <c r="C280" s="39" t="s">
        <v>553</v>
      </c>
      <c r="D280" s="4"/>
      <c r="E280" s="4">
        <v>0</v>
      </c>
    </row>
    <row r="281" s="71" customFormat="1" ht="24">
      <c r="A281" s="37">
        <v>533</v>
      </c>
      <c r="B281" s="38" t="s">
        <v>554</v>
      </c>
      <c r="C281" s="39" t="s">
        <v>555</v>
      </c>
      <c r="D281" s="3">
        <f>SUM(D282:D283)</f>
        <v>0</v>
      </c>
      <c r="E281" s="3">
        <f>SUM(E282:E283)</f>
        <v>0</v>
      </c>
    </row>
    <row r="282" s="71" customFormat="1" ht="24">
      <c r="A282" s="37">
        <v>5331</v>
      </c>
      <c r="B282" s="48" t="s">
        <v>556</v>
      </c>
      <c r="C282" s="39" t="s">
        <v>557</v>
      </c>
      <c r="D282" s="4"/>
      <c r="E282" s="4">
        <v>0</v>
      </c>
    </row>
    <row r="283" s="71" customFormat="1" ht="24">
      <c r="A283" s="37">
        <v>5332</v>
      </c>
      <c r="B283" s="38" t="s">
        <v>558</v>
      </c>
      <c r="C283" s="39" t="s">
        <v>559</v>
      </c>
      <c r="D283" s="4"/>
      <c r="E283" s="4">
        <v>0</v>
      </c>
    </row>
    <row r="284" s="71" customFormat="1" ht="24">
      <c r="A284" s="53">
        <v>534</v>
      </c>
      <c r="B284" s="38" t="s">
        <v>560</v>
      </c>
      <c r="C284" s="54" t="s">
        <v>561</v>
      </c>
      <c r="D284" s="3">
        <f>SUM(D285:D286)</f>
        <v>0</v>
      </c>
      <c r="E284" s="3">
        <f>SUM(E285:E286)</f>
        <v>0</v>
      </c>
    </row>
    <row r="285" s="71" customFormat="1" ht="24">
      <c r="A285" s="37">
        <v>5341</v>
      </c>
      <c r="B285" s="38" t="s">
        <v>562</v>
      </c>
      <c r="C285" s="39" t="s">
        <v>563</v>
      </c>
      <c r="D285" s="4"/>
      <c r="E285" s="4">
        <v>0</v>
      </c>
    </row>
    <row r="286" s="71" customFormat="1" ht="12.75" customHeight="1">
      <c r="A286" s="37">
        <v>5342</v>
      </c>
      <c r="B286" s="38" t="s">
        <v>564</v>
      </c>
      <c r="C286" s="39" t="s">
        <v>565</v>
      </c>
      <c r="D286" s="4"/>
      <c r="E286" s="4">
        <v>0</v>
      </c>
    </row>
    <row r="287" s="71" customFormat="1" ht="24">
      <c r="A287" s="37">
        <v>54</v>
      </c>
      <c r="B287" s="48" t="s">
        <v>566</v>
      </c>
      <c r="C287" s="39" t="s">
        <v>567</v>
      </c>
      <c r="D287" s="3">
        <f>D288+D293+D297+D299+D306+D311</f>
        <v>0</v>
      </c>
      <c r="E287" s="3">
        <f>E288+E293+E297+E299+E306+E311</f>
        <v>0</v>
      </c>
    </row>
    <row r="288" s="71" customFormat="1" ht="24">
      <c r="A288" s="37">
        <v>541</v>
      </c>
      <c r="B288" s="38" t="s">
        <v>568</v>
      </c>
      <c r="C288" s="39" t="s">
        <v>569</v>
      </c>
      <c r="D288" s="3">
        <f>SUM(D289:D292)</f>
        <v>0</v>
      </c>
      <c r="E288" s="3">
        <f>SUM(E289:E292)</f>
        <v>0</v>
      </c>
    </row>
    <row r="289" s="71" customFormat="1" ht="12.75" customHeight="1">
      <c r="A289" s="37">
        <v>5413</v>
      </c>
      <c r="B289" s="38" t="s">
        <v>570</v>
      </c>
      <c r="C289" s="39" t="s">
        <v>571</v>
      </c>
      <c r="D289" s="4"/>
      <c r="E289" s="4">
        <v>0</v>
      </c>
    </row>
    <row r="290" s="71" customFormat="1" ht="12.75" customHeight="1">
      <c r="A290" s="37">
        <v>5414</v>
      </c>
      <c r="B290" s="38" t="s">
        <v>572</v>
      </c>
      <c r="C290" s="39" t="s">
        <v>573</v>
      </c>
      <c r="D290" s="4"/>
      <c r="E290" s="4">
        <v>0</v>
      </c>
    </row>
    <row r="291" s="71" customFormat="1" ht="12.75" customHeight="1">
      <c r="A291" s="37">
        <v>5415</v>
      </c>
      <c r="B291" s="38" t="s">
        <v>574</v>
      </c>
      <c r="C291" s="39" t="s">
        <v>575</v>
      </c>
      <c r="D291" s="4"/>
      <c r="E291" s="4">
        <v>0</v>
      </c>
    </row>
    <row r="292" s="71" customFormat="1" ht="12.75" customHeight="1">
      <c r="A292" s="37">
        <v>5416</v>
      </c>
      <c r="B292" s="38" t="s">
        <v>576</v>
      </c>
      <c r="C292" s="39" t="s">
        <v>577</v>
      </c>
      <c r="D292" s="4"/>
      <c r="E292" s="4">
        <v>0</v>
      </c>
    </row>
    <row r="293" s="71" customFormat="1" ht="24">
      <c r="A293" s="37">
        <v>542</v>
      </c>
      <c r="B293" s="38" t="s">
        <v>578</v>
      </c>
      <c r="C293" s="39" t="s">
        <v>579</v>
      </c>
      <c r="D293" s="3">
        <f>SUM(D294:D296)</f>
        <v>0</v>
      </c>
      <c r="E293" s="3">
        <f>SUM(E294:E296)</f>
        <v>0</v>
      </c>
    </row>
    <row r="294" s="71" customFormat="1" ht="24">
      <c r="A294" s="37">
        <v>5422</v>
      </c>
      <c r="B294" s="38" t="s">
        <v>580</v>
      </c>
      <c r="C294" s="39" t="s">
        <v>581</v>
      </c>
      <c r="D294" s="4"/>
      <c r="E294" s="4">
        <v>0</v>
      </c>
    </row>
    <row r="295" s="71" customFormat="1" ht="24">
      <c r="A295" s="37">
        <v>5423</v>
      </c>
      <c r="B295" s="38" t="s">
        <v>582</v>
      </c>
      <c r="C295" s="39" t="s">
        <v>583</v>
      </c>
      <c r="D295" s="4"/>
      <c r="E295" s="4">
        <v>0</v>
      </c>
    </row>
    <row r="296" s="71" customFormat="1" ht="24">
      <c r="A296" s="37">
        <v>5424</v>
      </c>
      <c r="B296" s="38" t="s">
        <v>584</v>
      </c>
      <c r="C296" s="39" t="s">
        <v>585</v>
      </c>
      <c r="D296" s="4"/>
      <c r="E296" s="4">
        <v>0</v>
      </c>
    </row>
    <row r="297" s="71" customFormat="1" ht="24">
      <c r="A297" s="37">
        <v>543</v>
      </c>
      <c r="B297" s="38" t="s">
        <v>586</v>
      </c>
      <c r="C297" s="39" t="s">
        <v>587</v>
      </c>
      <c r="D297" s="3">
        <f>D298</f>
        <v>0</v>
      </c>
      <c r="E297" s="3">
        <f>E298</f>
        <v>0</v>
      </c>
    </row>
    <row r="298" s="71" customFormat="1" ht="24">
      <c r="A298" s="37">
        <v>5431</v>
      </c>
      <c r="B298" s="38" t="s">
        <v>588</v>
      </c>
      <c r="C298" s="39" t="s">
        <v>589</v>
      </c>
      <c r="D298" s="4"/>
      <c r="E298" s="4">
        <v>0</v>
      </c>
    </row>
    <row r="299" s="71" customFormat="1" ht="24">
      <c r="A299" s="37">
        <v>544</v>
      </c>
      <c r="B299" s="38" t="s">
        <v>590</v>
      </c>
      <c r="C299" s="39" t="s">
        <v>591</v>
      </c>
      <c r="D299" s="3">
        <f>SUM(D300:D305)</f>
        <v>0</v>
      </c>
      <c r="E299" s="3">
        <f>SUM(E300:E305)</f>
        <v>0</v>
      </c>
    </row>
    <row r="300" s="71" customFormat="1" ht="24">
      <c r="A300" s="37">
        <v>5443</v>
      </c>
      <c r="B300" s="38" t="s">
        <v>592</v>
      </c>
      <c r="C300" s="39" t="s">
        <v>593</v>
      </c>
      <c r="D300" s="4"/>
      <c r="E300" s="4">
        <v>0</v>
      </c>
    </row>
    <row r="301" s="71" customFormat="1" ht="24">
      <c r="A301" s="37">
        <v>5444</v>
      </c>
      <c r="B301" s="48" t="s">
        <v>594</v>
      </c>
      <c r="C301" s="39" t="s">
        <v>595</v>
      </c>
      <c r="D301" s="4"/>
      <c r="E301" s="4">
        <v>0</v>
      </c>
    </row>
    <row r="302" s="71" customFormat="1" ht="24">
      <c r="A302" s="53">
        <v>5445</v>
      </c>
      <c r="B302" s="38" t="s">
        <v>596</v>
      </c>
      <c r="C302" s="54" t="s">
        <v>597</v>
      </c>
      <c r="D302" s="4"/>
      <c r="E302" s="4">
        <v>0</v>
      </c>
    </row>
    <row r="303" s="71" customFormat="1" ht="12.75" customHeight="1">
      <c r="A303" s="37">
        <v>5446</v>
      </c>
      <c r="B303" s="38" t="s">
        <v>598</v>
      </c>
      <c r="C303" s="39" t="s">
        <v>599</v>
      </c>
      <c r="D303" s="4"/>
      <c r="E303" s="4">
        <v>0</v>
      </c>
    </row>
    <row r="304" s="71" customFormat="1" ht="24">
      <c r="A304" s="37">
        <v>5447</v>
      </c>
      <c r="B304" s="38" t="s">
        <v>600</v>
      </c>
      <c r="C304" s="39" t="s">
        <v>601</v>
      </c>
      <c r="D304" s="4"/>
      <c r="E304" s="4">
        <v>0</v>
      </c>
    </row>
    <row r="305" s="71" customFormat="1" ht="24">
      <c r="A305" s="37">
        <v>5448</v>
      </c>
      <c r="B305" s="38" t="s">
        <v>602</v>
      </c>
      <c r="C305" s="39" t="s">
        <v>603</v>
      </c>
      <c r="D305" s="4"/>
      <c r="E305" s="4">
        <v>0</v>
      </c>
    </row>
    <row r="306" s="71" customFormat="1" ht="24">
      <c r="A306" s="37">
        <v>545</v>
      </c>
      <c r="B306" s="38" t="s">
        <v>604</v>
      </c>
      <c r="C306" s="39" t="s">
        <v>605</v>
      </c>
      <c r="D306" s="3">
        <f>SUM(D307:D310)</f>
        <v>0</v>
      </c>
      <c r="E306" s="3">
        <f>SUM(E307:E310)</f>
        <v>0</v>
      </c>
    </row>
    <row r="307" s="71" customFormat="1" ht="24">
      <c r="A307" s="37">
        <v>5453</v>
      </c>
      <c r="B307" s="48" t="s">
        <v>606</v>
      </c>
      <c r="C307" s="39" t="s">
        <v>607</v>
      </c>
      <c r="D307" s="4"/>
      <c r="E307" s="4">
        <v>0</v>
      </c>
    </row>
    <row r="308" s="71" customFormat="1" ht="12.75" customHeight="1">
      <c r="A308" s="37">
        <v>5454</v>
      </c>
      <c r="B308" s="38" t="s">
        <v>608</v>
      </c>
      <c r="C308" s="39" t="s">
        <v>609</v>
      </c>
      <c r="D308" s="4"/>
      <c r="E308" s="4">
        <v>0</v>
      </c>
    </row>
    <row r="309" s="71" customFormat="1" ht="12.75" customHeight="1">
      <c r="A309" s="37">
        <v>5455</v>
      </c>
      <c r="B309" s="38" t="s">
        <v>610</v>
      </c>
      <c r="C309" s="39" t="s">
        <v>611</v>
      </c>
      <c r="D309" s="4"/>
      <c r="E309" s="4">
        <v>0</v>
      </c>
    </row>
    <row r="310" s="71" customFormat="1" ht="12.75" customHeight="1">
      <c r="A310" s="37">
        <v>5456</v>
      </c>
      <c r="B310" s="38" t="s">
        <v>612</v>
      </c>
      <c r="C310" s="39" t="s">
        <v>613</v>
      </c>
      <c r="D310" s="4"/>
      <c r="E310" s="4">
        <v>0</v>
      </c>
    </row>
    <row r="311" s="71" customFormat="1" ht="24">
      <c r="A311" s="37">
        <v>547</v>
      </c>
      <c r="B311" s="38" t="s">
        <v>614</v>
      </c>
      <c r="C311" s="39" t="s">
        <v>615</v>
      </c>
      <c r="D311" s="3">
        <f>SUM(D312:D318)</f>
        <v>0</v>
      </c>
      <c r="E311" s="3">
        <f>SUM(E312:E318)</f>
        <v>0</v>
      </c>
    </row>
    <row r="312" s="71" customFormat="1" ht="12.75" customHeight="1">
      <c r="A312" s="37">
        <v>5471</v>
      </c>
      <c r="B312" s="38" t="s">
        <v>616</v>
      </c>
      <c r="C312" s="39" t="s">
        <v>617</v>
      </c>
      <c r="D312" s="4"/>
      <c r="E312" s="4">
        <v>0</v>
      </c>
    </row>
    <row r="313" s="71" customFormat="1" ht="12.75" customHeight="1">
      <c r="A313" s="37">
        <v>5472</v>
      </c>
      <c r="B313" s="38" t="s">
        <v>618</v>
      </c>
      <c r="C313" s="39" t="s">
        <v>619</v>
      </c>
      <c r="D313" s="4"/>
      <c r="E313" s="4">
        <v>0</v>
      </c>
    </row>
    <row r="314" s="71" customFormat="1" ht="12.75" customHeight="1">
      <c r="A314" s="37">
        <v>5473</v>
      </c>
      <c r="B314" s="38" t="s">
        <v>620</v>
      </c>
      <c r="C314" s="39" t="s">
        <v>621</v>
      </c>
      <c r="D314" s="4"/>
      <c r="E314" s="4">
        <v>0</v>
      </c>
    </row>
    <row r="315" s="71" customFormat="1" ht="12.75" customHeight="1">
      <c r="A315" s="37">
        <v>5474</v>
      </c>
      <c r="B315" s="38" t="s">
        <v>622</v>
      </c>
      <c r="C315" s="39" t="s">
        <v>623</v>
      </c>
      <c r="D315" s="4"/>
      <c r="E315" s="4">
        <v>0</v>
      </c>
    </row>
    <row r="316" s="71" customFormat="1" ht="12.75" customHeight="1">
      <c r="A316" s="37">
        <v>5475</v>
      </c>
      <c r="B316" s="38" t="s">
        <v>624</v>
      </c>
      <c r="C316" s="39" t="s">
        <v>625</v>
      </c>
      <c r="D316" s="4"/>
      <c r="E316" s="4">
        <v>0</v>
      </c>
    </row>
    <row r="317" s="71" customFormat="1" ht="24">
      <c r="A317" s="37">
        <v>5476</v>
      </c>
      <c r="B317" s="38" t="s">
        <v>626</v>
      </c>
      <c r="C317" s="39" t="s">
        <v>627</v>
      </c>
      <c r="D317" s="4"/>
      <c r="E317" s="4">
        <v>0</v>
      </c>
    </row>
    <row r="318" s="71" customFormat="1" ht="24">
      <c r="A318" s="37">
        <v>5477</v>
      </c>
      <c r="B318" s="38" t="s">
        <v>628</v>
      </c>
      <c r="C318" s="39" t="s">
        <v>629</v>
      </c>
      <c r="D318" s="4"/>
      <c r="E318" s="4">
        <v>0</v>
      </c>
    </row>
    <row r="319" s="71" customFormat="1" ht="45">
      <c r="A319" s="126" t="s">
        <v>630</v>
      </c>
      <c r="B319" s="127"/>
      <c r="C319" s="94"/>
      <c r="D319" s="7" t="s">
        <v>631</v>
      </c>
      <c r="E319" s="7" t="s">
        <v>632</v>
      </c>
    </row>
    <row r="320" ht="24">
      <c r="A320" s="34" t="s">
        <v>633</v>
      </c>
      <c r="B320" s="35" t="s">
        <v>747</v>
      </c>
      <c r="C320" s="36" t="s">
        <v>633</v>
      </c>
      <c r="D320" s="3">
        <f>SUM(D321:D324)</f>
        <v>0</v>
      </c>
      <c r="E320" s="3">
        <f>SUM(E321:E324)</f>
        <v>0</v>
      </c>
      <c r="F320" s="71"/>
    </row>
    <row r="321" ht="12.75" customHeight="1">
      <c r="A321" s="34">
        <v>96321</v>
      </c>
      <c r="B321" s="35" t="s">
        <v>634</v>
      </c>
      <c r="C321" s="36">
        <v>96321</v>
      </c>
      <c r="D321" s="8">
        <v>0</v>
      </c>
      <c r="E321" s="8">
        <v>0</v>
      </c>
      <c r="F321" s="71"/>
    </row>
    <row r="322" ht="12.75" customHeight="1">
      <c r="A322" s="34">
        <v>96322</v>
      </c>
      <c r="B322" s="35" t="s">
        <v>635</v>
      </c>
      <c r="C322" s="36">
        <v>96322</v>
      </c>
      <c r="D322" s="8">
        <v>0</v>
      </c>
      <c r="E322" s="8">
        <v>0</v>
      </c>
      <c r="F322" s="71"/>
    </row>
    <row r="323" ht="12.75" customHeight="1">
      <c r="A323" s="34">
        <v>96323</v>
      </c>
      <c r="B323" s="35" t="s">
        <v>636</v>
      </c>
      <c r="C323" s="36">
        <v>96323</v>
      </c>
      <c r="D323" s="8">
        <v>0</v>
      </c>
      <c r="E323" s="8">
        <v>0</v>
      </c>
      <c r="F323" s="71"/>
    </row>
    <row r="324" ht="12.75" customHeight="1">
      <c r="A324" s="34">
        <v>96324</v>
      </c>
      <c r="B324" s="35" t="s">
        <v>34</v>
      </c>
      <c r="C324" s="36">
        <v>96324</v>
      </c>
      <c r="D324" s="8">
        <v>0</v>
      </c>
      <c r="E324" s="8">
        <v>0</v>
      </c>
      <c r="F324" s="71"/>
    </row>
    <row r="325" ht="12.75" customHeight="1">
      <c r="A325" s="34" t="s">
        <v>637</v>
      </c>
      <c r="B325" s="35" t="s">
        <v>753</v>
      </c>
      <c r="C325" s="36" t="s">
        <v>637</v>
      </c>
      <c r="D325" s="3">
        <f>SUM(D326:D333)</f>
        <v>434953.9</v>
      </c>
      <c r="E325" s="3">
        <f>SUM(E326:E333)</f>
        <v>795205.08</v>
      </c>
      <c r="F325" s="71"/>
    </row>
    <row r="326">
      <c r="A326" s="34">
        <v>96381</v>
      </c>
      <c r="B326" s="35" t="s">
        <v>41</v>
      </c>
      <c r="C326" s="36">
        <v>96381</v>
      </c>
      <c r="D326" s="9">
        <v>0</v>
      </c>
      <c r="E326" s="97">
        <v>0</v>
      </c>
      <c r="F326" s="71"/>
    </row>
    <row r="327" ht="24">
      <c r="A327" s="34">
        <v>96382</v>
      </c>
      <c r="B327" s="35" t="s">
        <v>51</v>
      </c>
      <c r="C327" s="36">
        <v>96382</v>
      </c>
      <c r="D327" s="9">
        <v>434953.9</v>
      </c>
      <c r="E327" s="97">
        <v>795205.08</v>
      </c>
      <c r="F327" s="71"/>
    </row>
    <row r="328">
      <c r="A328" s="34" t="s">
        <v>638</v>
      </c>
      <c r="B328" s="35" t="s">
        <v>43</v>
      </c>
      <c r="C328" s="36" t="s">
        <v>638</v>
      </c>
      <c r="D328" s="9">
        <v>0</v>
      </c>
      <c r="E328" s="97">
        <v>0</v>
      </c>
      <c r="F328" s="71"/>
    </row>
    <row r="329">
      <c r="A329" s="34" t="s">
        <v>639</v>
      </c>
      <c r="B329" s="35" t="s">
        <v>53</v>
      </c>
      <c r="C329" s="36" t="s">
        <v>639</v>
      </c>
      <c r="D329" s="9">
        <v>0</v>
      </c>
      <c r="E329" s="97">
        <v>0</v>
      </c>
      <c r="F329" s="71"/>
    </row>
    <row r="330" ht="24">
      <c r="A330" s="34">
        <v>96385</v>
      </c>
      <c r="B330" s="35" t="s">
        <v>45</v>
      </c>
      <c r="C330" s="36">
        <v>96385</v>
      </c>
      <c r="D330" s="9">
        <v>0</v>
      </c>
      <c r="E330" s="97">
        <v>0</v>
      </c>
      <c r="F330" s="71"/>
    </row>
    <row r="331" ht="24">
      <c r="A331" s="34">
        <v>96386</v>
      </c>
      <c r="B331" s="35" t="s">
        <v>55</v>
      </c>
      <c r="C331" s="36">
        <v>96386</v>
      </c>
      <c r="D331" s="9">
        <v>0</v>
      </c>
      <c r="E331" s="97">
        <v>0</v>
      </c>
      <c r="F331" s="71"/>
    </row>
    <row r="332" ht="24">
      <c r="A332" s="34">
        <v>96387</v>
      </c>
      <c r="B332" s="35" t="s">
        <v>640</v>
      </c>
      <c r="C332" s="36">
        <v>96387</v>
      </c>
      <c r="D332" s="9">
        <v>0</v>
      </c>
      <c r="E332" s="97">
        <v>0</v>
      </c>
      <c r="F332" s="71"/>
    </row>
    <row r="333" ht="24">
      <c r="A333" s="55">
        <v>96388</v>
      </c>
      <c r="B333" s="56" t="s">
        <v>641</v>
      </c>
      <c r="C333" s="57">
        <v>96388</v>
      </c>
      <c r="D333" s="9">
        <v>0</v>
      </c>
      <c r="E333" s="97">
        <v>0</v>
      </c>
      <c r="F333" s="71"/>
    </row>
    <row r="334" s="75" customFormat="1" ht="37.5" customHeight="1">
      <c r="A334" s="126" t="s">
        <v>642</v>
      </c>
      <c r="B334" s="128"/>
      <c r="C334" s="94"/>
      <c r="D334" s="1" t="s">
        <v>643</v>
      </c>
      <c r="E334" s="96" t="s">
        <v>644</v>
      </c>
    </row>
    <row r="335" s="74" customFormat="1" ht="24">
      <c r="A335" s="34" t="s">
        <v>645</v>
      </c>
      <c r="B335" s="35" t="s">
        <v>646</v>
      </c>
      <c r="C335" s="36" t="s">
        <v>645</v>
      </c>
      <c r="D335" s="9">
        <v>0</v>
      </c>
      <c r="E335" s="97">
        <v>0</v>
      </c>
    </row>
    <row r="336" s="74" customFormat="1" ht="12.75" customHeight="1">
      <c r="A336" s="34" t="s">
        <v>647</v>
      </c>
      <c r="B336" s="35" t="s">
        <v>648</v>
      </c>
      <c r="C336" s="36" t="s">
        <v>647</v>
      </c>
      <c r="D336" s="9">
        <v>0</v>
      </c>
      <c r="E336" s="97">
        <v>0</v>
      </c>
    </row>
    <row r="337" s="74" customFormat="1" ht="24">
      <c r="A337" s="34" t="s">
        <v>649</v>
      </c>
      <c r="B337" s="35" t="s">
        <v>650</v>
      </c>
      <c r="C337" s="36" t="s">
        <v>649</v>
      </c>
      <c r="D337" s="9">
        <v>0</v>
      </c>
      <c r="E337" s="97">
        <v>0</v>
      </c>
    </row>
    <row r="338" s="74" customFormat="1" ht="24">
      <c r="A338" s="34" t="s">
        <v>651</v>
      </c>
      <c r="B338" s="35" t="s">
        <v>785</v>
      </c>
      <c r="C338" s="36" t="s">
        <v>651</v>
      </c>
      <c r="D338" s="3">
        <f>SUM(D339:D346)</f>
        <v>0</v>
      </c>
      <c r="E338" s="3">
        <f>SUM(E339:E346)</f>
        <v>0</v>
      </c>
    </row>
    <row r="339" s="74" customFormat="1" ht="12.75" customHeight="1">
      <c r="A339" s="34" t="s">
        <v>652</v>
      </c>
      <c r="B339" s="35" t="s">
        <v>653</v>
      </c>
      <c r="C339" s="36" t="s">
        <v>652</v>
      </c>
      <c r="D339" s="9">
        <v>0</v>
      </c>
      <c r="E339" s="97">
        <v>0</v>
      </c>
    </row>
    <row r="340" s="74" customFormat="1" ht="12.75" customHeight="1">
      <c r="A340" s="34" t="s">
        <v>654</v>
      </c>
      <c r="B340" s="35" t="s">
        <v>655</v>
      </c>
      <c r="C340" s="36" t="s">
        <v>654</v>
      </c>
      <c r="D340" s="9">
        <v>0</v>
      </c>
      <c r="E340" s="97">
        <v>0</v>
      </c>
    </row>
    <row r="341" s="74" customFormat="1" ht="12.75" customHeight="1">
      <c r="A341" s="34" t="s">
        <v>656</v>
      </c>
      <c r="B341" s="35" t="s">
        <v>657</v>
      </c>
      <c r="C341" s="36" t="s">
        <v>656</v>
      </c>
      <c r="D341" s="9">
        <v>0</v>
      </c>
      <c r="E341" s="97">
        <v>0</v>
      </c>
    </row>
    <row r="342" s="74" customFormat="1" ht="12.75" customHeight="1">
      <c r="A342" s="34" t="s">
        <v>658</v>
      </c>
      <c r="B342" s="35" t="s">
        <v>659</v>
      </c>
      <c r="C342" s="36" t="s">
        <v>658</v>
      </c>
      <c r="D342" s="9">
        <v>0</v>
      </c>
      <c r="E342" s="97">
        <v>0</v>
      </c>
    </row>
    <row r="343" s="74" customFormat="1" ht="12.75" customHeight="1">
      <c r="A343" s="34" t="s">
        <v>660</v>
      </c>
      <c r="B343" s="35" t="s">
        <v>661</v>
      </c>
      <c r="C343" s="36" t="s">
        <v>660</v>
      </c>
      <c r="D343" s="9">
        <v>0</v>
      </c>
      <c r="E343" s="97">
        <v>0</v>
      </c>
    </row>
    <row r="344" s="74" customFormat="1" ht="24">
      <c r="A344" s="34" t="s">
        <v>662</v>
      </c>
      <c r="B344" s="35" t="s">
        <v>663</v>
      </c>
      <c r="C344" s="36" t="s">
        <v>662</v>
      </c>
      <c r="D344" s="9">
        <v>0</v>
      </c>
      <c r="E344" s="97">
        <v>0</v>
      </c>
    </row>
    <row r="345" s="74" customFormat="1" ht="24">
      <c r="A345" s="34" t="s">
        <v>664</v>
      </c>
      <c r="B345" s="35" t="s">
        <v>665</v>
      </c>
      <c r="C345" s="36" t="s">
        <v>664</v>
      </c>
      <c r="D345" s="9">
        <v>0</v>
      </c>
      <c r="E345" s="97">
        <v>0</v>
      </c>
    </row>
    <row r="346" s="74" customFormat="1" ht="12.75" customHeight="1">
      <c r="A346" s="34" t="s">
        <v>666</v>
      </c>
      <c r="B346" s="35" t="s">
        <v>667</v>
      </c>
      <c r="C346" s="36" t="s">
        <v>666</v>
      </c>
      <c r="D346" s="9">
        <v>0</v>
      </c>
      <c r="E346" s="97">
        <v>0</v>
      </c>
    </row>
    <row r="347" s="74" customFormat="1" ht="12.75" customHeight="1">
      <c r="A347" s="34" t="s">
        <v>668</v>
      </c>
      <c r="B347" s="35" t="s">
        <v>786</v>
      </c>
      <c r="C347" s="36" t="s">
        <v>668</v>
      </c>
      <c r="D347" s="3">
        <f>SUM(D348:D351)</f>
        <v>0</v>
      </c>
      <c r="E347" s="98">
        <f>SUM(E348:E351)</f>
        <v>0</v>
      </c>
    </row>
    <row r="348" s="74" customFormat="1" ht="12.75" customHeight="1">
      <c r="A348" s="34" t="s">
        <v>669</v>
      </c>
      <c r="B348" s="35" t="s">
        <v>670</v>
      </c>
      <c r="C348" s="36" t="s">
        <v>669</v>
      </c>
      <c r="D348" s="9">
        <v>0</v>
      </c>
      <c r="E348" s="97">
        <v>0</v>
      </c>
    </row>
    <row r="349" s="74" customFormat="1" ht="12.75" customHeight="1">
      <c r="A349" s="34" t="s">
        <v>671</v>
      </c>
      <c r="B349" s="35" t="s">
        <v>672</v>
      </c>
      <c r="C349" s="36" t="s">
        <v>671</v>
      </c>
      <c r="D349" s="9">
        <v>0</v>
      </c>
      <c r="E349" s="97">
        <v>0</v>
      </c>
    </row>
    <row r="350" s="74" customFormat="1" ht="12.75" customHeight="1">
      <c r="A350" s="34" t="s">
        <v>673</v>
      </c>
      <c r="B350" s="35" t="s">
        <v>674</v>
      </c>
      <c r="C350" s="36" t="s">
        <v>673</v>
      </c>
      <c r="D350" s="9">
        <v>0</v>
      </c>
      <c r="E350" s="97">
        <v>0</v>
      </c>
    </row>
    <row r="351" s="74" customFormat="1" ht="12.75" customHeight="1">
      <c r="A351" s="34" t="s">
        <v>675</v>
      </c>
      <c r="B351" s="35" t="s">
        <v>676</v>
      </c>
      <c r="C351" s="36" t="s">
        <v>675</v>
      </c>
      <c r="D351" s="9">
        <v>0</v>
      </c>
      <c r="E351" s="97">
        <v>0</v>
      </c>
    </row>
    <row r="352" s="76" customFormat="1" ht="24">
      <c r="A352" s="34" t="s">
        <v>677</v>
      </c>
      <c r="B352" s="35" t="s">
        <v>787</v>
      </c>
      <c r="C352" s="36" t="s">
        <v>677</v>
      </c>
      <c r="D352" s="3">
        <f>SUM(D353:D356)</f>
        <v>0</v>
      </c>
      <c r="E352" s="98">
        <f>SUM(E353:E356)</f>
        <v>0</v>
      </c>
    </row>
    <row r="353" s="76" customFormat="1" ht="12.75" customHeight="1">
      <c r="A353" s="34" t="s">
        <v>678</v>
      </c>
      <c r="B353" s="35" t="s">
        <v>679</v>
      </c>
      <c r="C353" s="36" t="s">
        <v>678</v>
      </c>
      <c r="D353" s="9">
        <v>0</v>
      </c>
      <c r="E353" s="97">
        <v>0</v>
      </c>
    </row>
    <row r="354" s="76" customFormat="1" ht="12.75" customHeight="1">
      <c r="A354" s="34" t="s">
        <v>680</v>
      </c>
      <c r="B354" s="35" t="s">
        <v>681</v>
      </c>
      <c r="C354" s="36" t="s">
        <v>680</v>
      </c>
      <c r="D354" s="9">
        <v>0</v>
      </c>
      <c r="E354" s="97">
        <v>0</v>
      </c>
    </row>
    <row r="355" s="76" customFormat="1" ht="12.75" customHeight="1">
      <c r="A355" s="34" t="s">
        <v>682</v>
      </c>
      <c r="B355" s="35" t="s">
        <v>683</v>
      </c>
      <c r="C355" s="36" t="s">
        <v>682</v>
      </c>
      <c r="D355" s="9">
        <v>0</v>
      </c>
      <c r="E355" s="97">
        <v>0</v>
      </c>
    </row>
    <row r="356" s="76" customFormat="1" ht="12.75" customHeight="1">
      <c r="A356" s="34" t="s">
        <v>684</v>
      </c>
      <c r="B356" s="35" t="s">
        <v>685</v>
      </c>
      <c r="C356" s="36" t="s">
        <v>684</v>
      </c>
      <c r="D356" s="9">
        <v>0</v>
      </c>
      <c r="E356" s="97">
        <v>0</v>
      </c>
    </row>
    <row r="357" s="76" customFormat="1" ht="24">
      <c r="A357" s="34" t="s">
        <v>686</v>
      </c>
      <c r="B357" s="35" t="s">
        <v>788</v>
      </c>
      <c r="C357" s="36" t="s">
        <v>686</v>
      </c>
      <c r="D357" s="3">
        <f>SUM(D358:D365)</f>
        <v>271789.54</v>
      </c>
      <c r="E357" s="98">
        <f>SUM(E358:E365)</f>
        <v>360251.18</v>
      </c>
    </row>
    <row r="358" s="76" customFormat="1" ht="24">
      <c r="A358" s="34">
        <v>16381</v>
      </c>
      <c r="B358" s="35" t="s">
        <v>687</v>
      </c>
      <c r="C358" s="36">
        <v>16381</v>
      </c>
      <c r="D358" s="9">
        <v>0</v>
      </c>
      <c r="E358" s="97">
        <v>0</v>
      </c>
    </row>
    <row r="359" s="76" customFormat="1" ht="24">
      <c r="A359" s="34">
        <v>16382</v>
      </c>
      <c r="B359" s="35" t="s">
        <v>688</v>
      </c>
      <c r="C359" s="36">
        <v>16382</v>
      </c>
      <c r="D359" s="9">
        <v>271789.54</v>
      </c>
      <c r="E359" s="97">
        <v>360251.18</v>
      </c>
    </row>
    <row r="360" s="76" customFormat="1" ht="24">
      <c r="A360" s="34" t="s">
        <v>689</v>
      </c>
      <c r="B360" s="35" t="s">
        <v>690</v>
      </c>
      <c r="C360" s="36" t="s">
        <v>689</v>
      </c>
      <c r="D360" s="9">
        <v>0</v>
      </c>
      <c r="E360" s="97">
        <v>0</v>
      </c>
    </row>
    <row r="361" s="76" customFormat="1" ht="24">
      <c r="A361" s="34" t="s">
        <v>691</v>
      </c>
      <c r="B361" s="35" t="s">
        <v>692</v>
      </c>
      <c r="C361" s="36" t="s">
        <v>691</v>
      </c>
      <c r="D361" s="9">
        <v>0</v>
      </c>
      <c r="E361" s="97">
        <v>0</v>
      </c>
    </row>
    <row r="362" s="76" customFormat="1" ht="24">
      <c r="A362" s="34" t="s">
        <v>693</v>
      </c>
      <c r="B362" s="35" t="s">
        <v>694</v>
      </c>
      <c r="C362" s="36" t="s">
        <v>693</v>
      </c>
      <c r="D362" s="9">
        <v>0</v>
      </c>
      <c r="E362" s="97">
        <v>0</v>
      </c>
    </row>
    <row r="363" s="76" customFormat="1" ht="24">
      <c r="A363" s="34" t="s">
        <v>695</v>
      </c>
      <c r="B363" s="35" t="s">
        <v>696</v>
      </c>
      <c r="C363" s="36" t="s">
        <v>695</v>
      </c>
      <c r="D363" s="9">
        <v>0</v>
      </c>
      <c r="E363" s="97">
        <v>0</v>
      </c>
    </row>
    <row r="364" s="76" customFormat="1" ht="24">
      <c r="A364" s="34" t="s">
        <v>697</v>
      </c>
      <c r="B364" s="35" t="s">
        <v>698</v>
      </c>
      <c r="C364" s="36" t="s">
        <v>697</v>
      </c>
      <c r="D364" s="9">
        <v>0</v>
      </c>
      <c r="E364" s="97">
        <v>0</v>
      </c>
    </row>
    <row r="365" s="76" customFormat="1" ht="24">
      <c r="A365" s="34" t="s">
        <v>699</v>
      </c>
      <c r="B365" s="35" t="s">
        <v>700</v>
      </c>
      <c r="C365" s="36" t="s">
        <v>699</v>
      </c>
      <c r="D365" s="9">
        <v>0</v>
      </c>
      <c r="E365" s="97">
        <v>0</v>
      </c>
    </row>
    <row r="366" s="71" customFormat="1">
      <c r="A366" s="34" t="s">
        <v>701</v>
      </c>
      <c r="B366" s="35" t="s">
        <v>702</v>
      </c>
      <c r="C366" s="36" t="s">
        <v>701</v>
      </c>
      <c r="D366" s="9">
        <v>0</v>
      </c>
      <c r="E366" s="97">
        <v>0</v>
      </c>
    </row>
    <row r="367" s="71" customFormat="1" ht="24">
      <c r="A367" s="34">
        <v>2368</v>
      </c>
      <c r="B367" s="35" t="s">
        <v>789</v>
      </c>
      <c r="C367" s="36">
        <v>2368</v>
      </c>
      <c r="D367" s="3">
        <f>SUM(D368:D369)</f>
        <v>0</v>
      </c>
      <c r="E367" s="98">
        <f>SUM(E368:E369)</f>
        <v>0</v>
      </c>
    </row>
    <row r="368" s="71" customFormat="1" ht="12.75" customHeight="1">
      <c r="A368" s="34">
        <v>23681</v>
      </c>
      <c r="B368" s="35" t="s">
        <v>703</v>
      </c>
      <c r="C368" s="39">
        <v>23681</v>
      </c>
      <c r="D368" s="9">
        <v>0</v>
      </c>
      <c r="E368" s="97">
        <v>0</v>
      </c>
    </row>
    <row r="369" s="71" customFormat="1" ht="12.75" customHeight="1">
      <c r="A369" s="34">
        <v>23682</v>
      </c>
      <c r="B369" s="35" t="s">
        <v>704</v>
      </c>
      <c r="C369" s="39">
        <v>23682</v>
      </c>
      <c r="D369" s="9">
        <v>0</v>
      </c>
      <c r="E369" s="97">
        <v>0</v>
      </c>
    </row>
    <row r="370" s="77" customFormat="1" ht="12.75" customHeight="1">
      <c r="A370" s="34" t="s">
        <v>705</v>
      </c>
      <c r="B370" s="35" t="s">
        <v>706</v>
      </c>
      <c r="C370" s="36" t="s">
        <v>705</v>
      </c>
      <c r="D370" s="9">
        <v>0</v>
      </c>
      <c r="E370" s="97">
        <v>0</v>
      </c>
    </row>
    <row r="371" s="77" customFormat="1" ht="12.75" customHeight="1">
      <c r="A371" s="34" t="s">
        <v>707</v>
      </c>
      <c r="B371" s="35" t="s">
        <v>790</v>
      </c>
      <c r="C371" s="36" t="s">
        <v>707</v>
      </c>
      <c r="D371" s="3">
        <f>D372+D374</f>
        <v>0</v>
      </c>
      <c r="E371" s="98">
        <f>E372+E374</f>
        <v>0</v>
      </c>
    </row>
    <row r="372" s="78" customFormat="1" ht="12.75" customHeight="1">
      <c r="A372" s="34" t="s">
        <v>708</v>
      </c>
      <c r="B372" s="35" t="s">
        <v>791</v>
      </c>
      <c r="C372" s="36" t="s">
        <v>708</v>
      </c>
      <c r="D372" s="3">
        <f>D373</f>
        <v>0</v>
      </c>
      <c r="E372" s="3">
        <f>E373</f>
        <v>0</v>
      </c>
    </row>
    <row r="373" s="76" customFormat="1" ht="12.75" customHeight="1">
      <c r="A373" s="34">
        <v>27511</v>
      </c>
      <c r="B373" s="35" t="s">
        <v>709</v>
      </c>
      <c r="C373" s="39">
        <v>27511</v>
      </c>
      <c r="D373" s="9">
        <v>0</v>
      </c>
      <c r="E373" s="97">
        <v>0</v>
      </c>
    </row>
    <row r="374" s="77" customFormat="1" ht="24">
      <c r="A374" s="34" t="s">
        <v>710</v>
      </c>
      <c r="B374" s="35" t="s">
        <v>792</v>
      </c>
      <c r="C374" s="39" t="s">
        <v>710</v>
      </c>
      <c r="D374" s="3">
        <f>SUM(D375:D382)</f>
        <v>0</v>
      </c>
      <c r="E374" s="98">
        <f>SUM(E375:E382)</f>
        <v>0</v>
      </c>
    </row>
    <row r="375" s="76" customFormat="1" ht="12.75" customHeight="1">
      <c r="A375" s="34">
        <v>27521</v>
      </c>
      <c r="B375" s="45" t="s">
        <v>711</v>
      </c>
      <c r="C375" s="39">
        <v>27521</v>
      </c>
      <c r="D375" s="9">
        <v>0</v>
      </c>
      <c r="E375" s="97">
        <v>0</v>
      </c>
    </row>
    <row r="376" s="76" customFormat="1" ht="12.75" customHeight="1">
      <c r="A376" s="34">
        <v>27522</v>
      </c>
      <c r="B376" s="45" t="s">
        <v>712</v>
      </c>
      <c r="C376" s="39">
        <v>27522</v>
      </c>
      <c r="D376" s="9">
        <v>0</v>
      </c>
      <c r="E376" s="97">
        <v>0</v>
      </c>
    </row>
    <row r="377" s="76" customFormat="1" ht="12.75" customHeight="1">
      <c r="A377" s="34">
        <v>27523</v>
      </c>
      <c r="B377" s="45" t="s">
        <v>713</v>
      </c>
      <c r="C377" s="39">
        <v>27523</v>
      </c>
      <c r="D377" s="9">
        <v>0</v>
      </c>
      <c r="E377" s="97">
        <v>0</v>
      </c>
    </row>
    <row r="378" s="76" customFormat="1" ht="12.75" customHeight="1">
      <c r="A378" s="34">
        <v>27524</v>
      </c>
      <c r="B378" s="45" t="s">
        <v>714</v>
      </c>
      <c r="C378" s="39">
        <v>27524</v>
      </c>
      <c r="D378" s="9">
        <v>0</v>
      </c>
      <c r="E378" s="97">
        <v>0</v>
      </c>
    </row>
    <row r="379" s="76" customFormat="1" ht="12.75" customHeight="1">
      <c r="A379" s="34">
        <v>27525</v>
      </c>
      <c r="B379" s="45" t="s">
        <v>715</v>
      </c>
      <c r="C379" s="39">
        <v>27525</v>
      </c>
      <c r="D379" s="9">
        <v>0</v>
      </c>
      <c r="E379" s="97">
        <v>0</v>
      </c>
    </row>
    <row r="380" s="76" customFormat="1" ht="24">
      <c r="A380" s="34">
        <v>27526</v>
      </c>
      <c r="B380" s="45" t="s">
        <v>716</v>
      </c>
      <c r="C380" s="39">
        <v>27526</v>
      </c>
      <c r="D380" s="9">
        <v>0</v>
      </c>
      <c r="E380" s="97">
        <v>0</v>
      </c>
    </row>
    <row r="381" s="76" customFormat="1">
      <c r="A381" s="34">
        <v>27527</v>
      </c>
      <c r="B381" s="45" t="s">
        <v>717</v>
      </c>
      <c r="C381" s="39">
        <v>27527</v>
      </c>
      <c r="D381" s="9">
        <v>0</v>
      </c>
      <c r="E381" s="97">
        <v>0</v>
      </c>
    </row>
    <row r="382" s="76" customFormat="1" ht="12.75" customHeight="1">
      <c r="A382" s="34">
        <v>27528</v>
      </c>
      <c r="B382" s="45" t="s">
        <v>718</v>
      </c>
      <c r="C382" s="39">
        <v>27528</v>
      </c>
      <c r="D382" s="9">
        <v>0</v>
      </c>
      <c r="E382" s="97">
        <v>0</v>
      </c>
    </row>
    <row r="383" s="79" customFormat="1" ht="12.75" customHeight="1">
      <c r="A383" s="34">
        <v>27611</v>
      </c>
      <c r="B383" s="45" t="s">
        <v>719</v>
      </c>
      <c r="C383" s="36">
        <v>27611</v>
      </c>
      <c r="D383" s="9">
        <v>0</v>
      </c>
      <c r="E383" s="97">
        <v>0</v>
      </c>
    </row>
    <row r="384" s="79" customFormat="1" ht="12.75" customHeight="1">
      <c r="A384" s="34" t="s">
        <v>720</v>
      </c>
      <c r="B384" s="45" t="s">
        <v>721</v>
      </c>
      <c r="C384" s="36" t="s">
        <v>720</v>
      </c>
      <c r="D384" s="9">
        <v>0</v>
      </c>
      <c r="E384" s="97">
        <v>0</v>
      </c>
    </row>
    <row r="385" s="71" customFormat="1" ht="24">
      <c r="A385" s="34">
        <v>9367</v>
      </c>
      <c r="B385" s="35" t="s">
        <v>793</v>
      </c>
      <c r="C385" s="36">
        <v>9367</v>
      </c>
      <c r="D385" s="3">
        <f>SUM(D386:D394)</f>
        <v>0</v>
      </c>
      <c r="E385" s="98">
        <f>SUM(E386:E394)</f>
        <v>0</v>
      </c>
    </row>
    <row r="386" s="71" customFormat="1" ht="24">
      <c r="A386" s="34">
        <v>93671</v>
      </c>
      <c r="B386" s="35" t="s">
        <v>722</v>
      </c>
      <c r="C386" s="36">
        <v>93671</v>
      </c>
      <c r="D386" s="9">
        <v>0</v>
      </c>
      <c r="E386" s="97">
        <v>0</v>
      </c>
    </row>
    <row r="387" s="71" customFormat="1" ht="24">
      <c r="A387" s="34">
        <v>93672</v>
      </c>
      <c r="B387" s="35" t="s">
        <v>723</v>
      </c>
      <c r="C387" s="36">
        <v>93672</v>
      </c>
      <c r="D387" s="9">
        <v>0</v>
      </c>
      <c r="E387" s="97">
        <v>0</v>
      </c>
    </row>
    <row r="388" s="71" customFormat="1" ht="24">
      <c r="A388" s="34">
        <v>93673</v>
      </c>
      <c r="B388" s="35" t="s">
        <v>724</v>
      </c>
      <c r="C388" s="36">
        <v>93673</v>
      </c>
      <c r="D388" s="9">
        <v>0</v>
      </c>
      <c r="E388" s="97">
        <v>0</v>
      </c>
    </row>
    <row r="389" s="71" customFormat="1" ht="24">
      <c r="A389" s="34">
        <v>93674</v>
      </c>
      <c r="B389" s="35" t="s">
        <v>725</v>
      </c>
      <c r="C389" s="36">
        <v>93674</v>
      </c>
      <c r="D389" s="9">
        <v>0</v>
      </c>
      <c r="E389" s="97">
        <v>0</v>
      </c>
    </row>
    <row r="390" s="71" customFormat="1" ht="24">
      <c r="A390" s="34">
        <v>93675</v>
      </c>
      <c r="B390" s="35" t="s">
        <v>726</v>
      </c>
      <c r="C390" s="36">
        <v>93675</v>
      </c>
      <c r="D390" s="9">
        <v>0</v>
      </c>
      <c r="E390" s="97">
        <v>0</v>
      </c>
    </row>
    <row r="391" s="71" customFormat="1" ht="24">
      <c r="A391" s="34">
        <v>93676</v>
      </c>
      <c r="B391" s="35" t="s">
        <v>727</v>
      </c>
      <c r="C391" s="36">
        <v>93676</v>
      </c>
      <c r="D391" s="9">
        <v>0</v>
      </c>
      <c r="E391" s="97">
        <v>0</v>
      </c>
    </row>
    <row r="392" s="71" customFormat="1" ht="24">
      <c r="A392" s="34">
        <v>93677</v>
      </c>
      <c r="B392" s="35" t="s">
        <v>728</v>
      </c>
      <c r="C392" s="36">
        <v>93677</v>
      </c>
      <c r="D392" s="9">
        <v>0</v>
      </c>
      <c r="E392" s="97">
        <v>0</v>
      </c>
    </row>
    <row r="393" s="71" customFormat="1" ht="24">
      <c r="A393" s="34">
        <v>93678</v>
      </c>
      <c r="B393" s="35" t="s">
        <v>729</v>
      </c>
      <c r="C393" s="36">
        <v>93678</v>
      </c>
      <c r="D393" s="9">
        <v>0</v>
      </c>
      <c r="E393" s="97">
        <v>0</v>
      </c>
    </row>
    <row r="394" s="71" customFormat="1" ht="24">
      <c r="A394" s="34">
        <v>93679</v>
      </c>
      <c r="B394" s="35" t="s">
        <v>730</v>
      </c>
      <c r="C394" s="36">
        <v>93679</v>
      </c>
      <c r="D394" s="9">
        <v>0</v>
      </c>
      <c r="E394" s="97">
        <v>0</v>
      </c>
    </row>
    <row r="395" s="78" customFormat="1" ht="24">
      <c r="A395" s="34">
        <v>9368</v>
      </c>
      <c r="B395" s="35" t="s">
        <v>731</v>
      </c>
      <c r="C395" s="36">
        <v>9368</v>
      </c>
      <c r="D395" s="3">
        <f>SUM(D396:D404)</f>
        <v>0</v>
      </c>
      <c r="E395" s="98">
        <f>SUM(E396:E404)</f>
        <v>0</v>
      </c>
    </row>
    <row r="396" s="71" customFormat="1" ht="24">
      <c r="A396" s="34">
        <v>93681</v>
      </c>
      <c r="B396" s="35" t="s">
        <v>732</v>
      </c>
      <c r="C396" s="36">
        <v>93681</v>
      </c>
      <c r="D396" s="9">
        <v>0</v>
      </c>
      <c r="E396" s="97">
        <v>0</v>
      </c>
    </row>
    <row r="397" s="71" customFormat="1" ht="24">
      <c r="A397" s="34">
        <v>93682</v>
      </c>
      <c r="B397" s="35" t="s">
        <v>733</v>
      </c>
      <c r="C397" s="36">
        <v>93682</v>
      </c>
      <c r="D397" s="9">
        <v>0</v>
      </c>
      <c r="E397" s="97">
        <v>0</v>
      </c>
    </row>
    <row r="398" s="71" customFormat="1" ht="24">
      <c r="A398" s="34">
        <v>93683</v>
      </c>
      <c r="B398" s="35" t="s">
        <v>734</v>
      </c>
      <c r="C398" s="36">
        <v>93683</v>
      </c>
      <c r="D398" s="9">
        <v>0</v>
      </c>
      <c r="E398" s="97">
        <v>0</v>
      </c>
    </row>
    <row r="399" s="71" customFormat="1" ht="24">
      <c r="A399" s="34">
        <v>93684</v>
      </c>
      <c r="B399" s="35" t="s">
        <v>735</v>
      </c>
      <c r="C399" s="36">
        <v>93684</v>
      </c>
      <c r="D399" s="9">
        <v>0</v>
      </c>
      <c r="E399" s="97">
        <v>0</v>
      </c>
    </row>
    <row r="400" s="71" customFormat="1" ht="24">
      <c r="A400" s="34">
        <v>93685</v>
      </c>
      <c r="B400" s="35" t="s">
        <v>736</v>
      </c>
      <c r="C400" s="36">
        <v>93685</v>
      </c>
      <c r="D400" s="9">
        <v>0</v>
      </c>
      <c r="E400" s="97">
        <v>0</v>
      </c>
    </row>
    <row r="401" s="71" customFormat="1" ht="24">
      <c r="A401" s="34">
        <v>93686</v>
      </c>
      <c r="B401" s="35" t="s">
        <v>737</v>
      </c>
      <c r="C401" s="36">
        <v>93686</v>
      </c>
      <c r="D401" s="9">
        <v>0</v>
      </c>
      <c r="E401" s="97">
        <v>0</v>
      </c>
    </row>
    <row r="402" s="71" customFormat="1" ht="24">
      <c r="A402" s="34">
        <v>93687</v>
      </c>
      <c r="B402" s="35" t="s">
        <v>738</v>
      </c>
      <c r="C402" s="36">
        <v>93687</v>
      </c>
      <c r="D402" s="9">
        <v>0</v>
      </c>
      <c r="E402" s="97">
        <v>0</v>
      </c>
    </row>
    <row r="403" s="71" customFormat="1" ht="24">
      <c r="A403" s="34">
        <v>93688</v>
      </c>
      <c r="B403" s="35" t="s">
        <v>739</v>
      </c>
      <c r="C403" s="36">
        <v>93688</v>
      </c>
      <c r="D403" s="9">
        <v>0</v>
      </c>
      <c r="E403" s="97">
        <v>0</v>
      </c>
    </row>
    <row r="404" s="71" customFormat="1" ht="24">
      <c r="A404" s="34">
        <v>93689</v>
      </c>
      <c r="B404" s="35" t="s">
        <v>740</v>
      </c>
      <c r="C404" s="36">
        <v>93689</v>
      </c>
      <c r="D404" s="9">
        <v>0</v>
      </c>
      <c r="E404" s="97">
        <v>0</v>
      </c>
    </row>
    <row r="405" s="77" customFormat="1">
      <c r="A405" s="34">
        <v>9631</v>
      </c>
      <c r="B405" s="35" t="s">
        <v>741</v>
      </c>
      <c r="C405" s="36">
        <v>9631</v>
      </c>
      <c r="D405" s="3">
        <f>SUM(D406:D409)</f>
        <v>0</v>
      </c>
      <c r="E405" s="98">
        <f>SUM(E406:E409)</f>
        <v>0</v>
      </c>
    </row>
    <row r="406" s="71" customFormat="1">
      <c r="A406" s="34">
        <v>96311</v>
      </c>
      <c r="B406" s="35" t="s">
        <v>742</v>
      </c>
      <c r="C406" s="36">
        <v>96311</v>
      </c>
      <c r="D406" s="9">
        <v>0</v>
      </c>
      <c r="E406" s="97">
        <v>0</v>
      </c>
    </row>
    <row r="407" s="71" customFormat="1">
      <c r="A407" s="34">
        <v>96312</v>
      </c>
      <c r="B407" s="35" t="s">
        <v>24</v>
      </c>
      <c r="C407" s="36">
        <v>96312</v>
      </c>
      <c r="D407" s="9">
        <v>0</v>
      </c>
      <c r="E407" s="97">
        <v>0</v>
      </c>
    </row>
    <row r="408" s="71" customFormat="1">
      <c r="A408" s="34">
        <v>96313</v>
      </c>
      <c r="B408" s="35" t="s">
        <v>20</v>
      </c>
      <c r="C408" s="36">
        <v>96313</v>
      </c>
      <c r="D408" s="9">
        <v>0</v>
      </c>
      <c r="E408" s="97">
        <v>0</v>
      </c>
    </row>
    <row r="409" s="71" customFormat="1">
      <c r="A409" s="34">
        <v>96314</v>
      </c>
      <c r="B409" s="35" t="s">
        <v>743</v>
      </c>
      <c r="C409" s="36">
        <v>96314</v>
      </c>
      <c r="D409" s="9">
        <v>0</v>
      </c>
      <c r="E409" s="97">
        <v>0</v>
      </c>
    </row>
    <row r="410" s="71" customFormat="1" ht="24">
      <c r="A410" s="34" t="s">
        <v>633</v>
      </c>
      <c r="B410" s="35" t="s">
        <v>794</v>
      </c>
      <c r="C410" s="36" t="s">
        <v>748</v>
      </c>
      <c r="D410" s="3">
        <f>SUM(D411:D414)</f>
        <v>0</v>
      </c>
      <c r="E410" s="98">
        <f>SUM(E411:E414)</f>
        <v>0</v>
      </c>
    </row>
    <row r="411" s="71" customFormat="1">
      <c r="A411" s="34">
        <v>96321</v>
      </c>
      <c r="B411" s="35" t="s">
        <v>634</v>
      </c>
      <c r="C411" s="36" t="s">
        <v>749</v>
      </c>
      <c r="D411" s="9">
        <v>0</v>
      </c>
      <c r="E411" s="97">
        <v>0</v>
      </c>
    </row>
    <row r="412" s="71" customFormat="1">
      <c r="A412" s="34">
        <v>96322</v>
      </c>
      <c r="B412" s="35" t="s">
        <v>635</v>
      </c>
      <c r="C412" s="36" t="s">
        <v>750</v>
      </c>
      <c r="D412" s="9">
        <v>0</v>
      </c>
      <c r="E412" s="97">
        <v>0</v>
      </c>
    </row>
    <row r="413" s="71" customFormat="1">
      <c r="A413" s="34">
        <v>96323</v>
      </c>
      <c r="B413" s="35" t="s">
        <v>636</v>
      </c>
      <c r="C413" s="36" t="s">
        <v>751</v>
      </c>
      <c r="D413" s="9">
        <v>0</v>
      </c>
      <c r="E413" s="97">
        <v>0</v>
      </c>
    </row>
    <row r="414" s="71" customFormat="1">
      <c r="A414" s="34">
        <v>96324</v>
      </c>
      <c r="B414" s="35" t="s">
        <v>34</v>
      </c>
      <c r="C414" s="36" t="s">
        <v>752</v>
      </c>
      <c r="D414" s="9">
        <v>0</v>
      </c>
      <c r="E414" s="97">
        <v>0</v>
      </c>
    </row>
    <row r="415" s="71" customFormat="1" ht="12" customHeight="1">
      <c r="A415" s="34" t="s">
        <v>637</v>
      </c>
      <c r="B415" s="35" t="s">
        <v>795</v>
      </c>
      <c r="C415" s="36" t="s">
        <v>754</v>
      </c>
      <c r="D415" s="3">
        <f>SUM(D416:D423)</f>
        <v>271789.54</v>
      </c>
      <c r="E415" s="98">
        <f>SUM(E416:E423)</f>
        <v>360251.18</v>
      </c>
    </row>
    <row r="416" s="71" customFormat="1">
      <c r="A416" s="34">
        <v>96381</v>
      </c>
      <c r="B416" s="35" t="s">
        <v>41</v>
      </c>
      <c r="C416" s="36" t="s">
        <v>755</v>
      </c>
      <c r="D416" s="9">
        <v>0</v>
      </c>
      <c r="E416" s="97">
        <v>0</v>
      </c>
    </row>
    <row r="417" s="71" customFormat="1" ht="24">
      <c r="A417" s="34">
        <v>96382</v>
      </c>
      <c r="B417" s="35" t="s">
        <v>51</v>
      </c>
      <c r="C417" s="36" t="s">
        <v>756</v>
      </c>
      <c r="D417" s="9">
        <v>271789.54</v>
      </c>
      <c r="E417" s="97">
        <v>360251.18</v>
      </c>
    </row>
    <row r="418" s="71" customFormat="1">
      <c r="A418" s="34" t="s">
        <v>638</v>
      </c>
      <c r="B418" s="35" t="s">
        <v>43</v>
      </c>
      <c r="C418" s="36" t="s">
        <v>757</v>
      </c>
      <c r="D418" s="9">
        <v>0</v>
      </c>
      <c r="E418" s="97">
        <v>0</v>
      </c>
    </row>
    <row r="419" s="71" customFormat="1">
      <c r="A419" s="34" t="s">
        <v>639</v>
      </c>
      <c r="B419" s="35" t="s">
        <v>53</v>
      </c>
      <c r="C419" s="36" t="s">
        <v>758</v>
      </c>
      <c r="D419" s="9">
        <v>0</v>
      </c>
      <c r="E419" s="97">
        <v>0</v>
      </c>
    </row>
    <row r="420" s="71" customFormat="1" ht="24">
      <c r="A420" s="34">
        <v>96385</v>
      </c>
      <c r="B420" s="35" t="s">
        <v>45</v>
      </c>
      <c r="C420" s="36" t="s">
        <v>759</v>
      </c>
      <c r="D420" s="9">
        <v>0</v>
      </c>
      <c r="E420" s="97">
        <v>0</v>
      </c>
    </row>
    <row r="421" s="71" customFormat="1" ht="24">
      <c r="A421" s="34">
        <v>96386</v>
      </c>
      <c r="B421" s="35" t="s">
        <v>55</v>
      </c>
      <c r="C421" s="36" t="s">
        <v>760</v>
      </c>
      <c r="D421" s="9">
        <v>0</v>
      </c>
      <c r="E421" s="97">
        <v>0</v>
      </c>
    </row>
    <row r="422" s="71" customFormat="1" ht="24">
      <c r="A422" s="34">
        <v>96387</v>
      </c>
      <c r="B422" s="35" t="s">
        <v>640</v>
      </c>
      <c r="C422" s="36" t="s">
        <v>761</v>
      </c>
      <c r="D422" s="9">
        <v>0</v>
      </c>
      <c r="E422" s="97">
        <v>0</v>
      </c>
    </row>
    <row r="423" s="71" customFormat="1" ht="24">
      <c r="A423" s="55">
        <v>96388</v>
      </c>
      <c r="B423" s="56" t="s">
        <v>641</v>
      </c>
      <c r="C423" s="57" t="s">
        <v>762</v>
      </c>
      <c r="D423" s="9">
        <v>0</v>
      </c>
      <c r="E423" s="97">
        <v>0</v>
      </c>
    </row>
    <row r="424" ht="36.75" customHeight="1">
      <c r="A424" s="126" t="s">
        <v>744</v>
      </c>
      <c r="B424" s="127"/>
      <c r="C424" s="94"/>
      <c r="D424" s="1" t="s">
        <v>643</v>
      </c>
      <c r="E424" s="96" t="s">
        <v>644</v>
      </c>
    </row>
    <row r="425" s="71" customFormat="1" ht="24">
      <c r="A425" s="37">
        <v>99171</v>
      </c>
      <c r="B425" s="48" t="s">
        <v>745</v>
      </c>
      <c r="C425" s="39">
        <v>99171</v>
      </c>
      <c r="D425" s="4">
        <v>784071.82</v>
      </c>
      <c r="E425" s="99">
        <v>260656.28</v>
      </c>
    </row>
    <row r="426" s="71" customFormat="1" ht="24">
      <c r="A426" s="58">
        <v>99653</v>
      </c>
      <c r="B426" s="59" t="s">
        <v>746</v>
      </c>
      <c r="C426" s="60">
        <v>99653</v>
      </c>
      <c r="D426" s="10">
        <v>0</v>
      </c>
      <c r="E426" s="100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-1E-03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 r:id="flId1"/>
  <headerFooter>
    <oddFooter>&amp;RStranica &amp;P od &amp;N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0" customWidth="1"/>
    <col min="2" max="2" width="60.140625" style="81" customWidth="1"/>
    <col min="3" max="3" width="8.140625" style="80" customWidth="1"/>
    <col min="4" max="5" width="14.7109375" style="82" customWidth="1"/>
    <col min="6" max="6" width="12.7109375" style="66" customWidth="1"/>
    <col min="7" max="16384" width="14.42578125" style="66"/>
  </cols>
  <sheetData>
    <row r="1" ht="44.25" customHeight="1">
      <c r="A1" s="88" t="s">
        <v>764</v>
      </c>
      <c r="B1" s="122"/>
      <c r="C1" s="83" t="s">
        <v>765</v>
      </c>
      <c r="D1" s="124"/>
      <c r="E1" s="83" t="s">
        <v>766</v>
      </c>
      <c r="F1" s="124"/>
    </row>
    <row r="2" s="67" customFormat="1" ht="42" customHeight="1">
      <c r="A2" s="129" t="s">
        <v>812</v>
      </c>
      <c r="B2" s="129"/>
      <c r="C2" s="129"/>
      <c r="D2" s="129"/>
      <c r="E2" s="129"/>
    </row>
    <row r="3" s="67" customFormat="1" ht="56.25" customHeight="1">
      <c r="A3" s="21" t="s">
        <v>0</v>
      </c>
      <c r="B3" s="22" t="s">
        <v>1</v>
      </c>
      <c r="C3" s="23" t="s">
        <v>2</v>
      </c>
      <c r="D3" s="131" t="s">
        <v>767</v>
      </c>
      <c r="E3" s="132"/>
    </row>
    <row r="4" s="69" customFormat="1" ht="12" customHeight="1">
      <c r="A4" s="24">
        <v>1</v>
      </c>
      <c r="B4" s="25">
        <v>2</v>
      </c>
      <c r="C4" s="26" t="s">
        <v>6</v>
      </c>
      <c r="D4" s="27">
        <v>4</v>
      </c>
      <c r="E4" s="27">
        <v>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70" customFormat="1" ht="59.25" customHeight="1">
      <c r="A5" s="126" t="s">
        <v>9</v>
      </c>
      <c r="B5" s="127"/>
      <c r="C5" s="94"/>
      <c r="D5" s="18" t="s">
        <v>10</v>
      </c>
      <c r="E5" s="95" t="s">
        <v>11</v>
      </c>
    </row>
    <row r="6" s="72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2">
        <f>+E7+E14+E19+E30+E35</f>
        <v>0</v>
      </c>
      <c r="F6" s="71"/>
    </row>
    <row r="7">
      <c r="A7" s="34" t="s">
        <v>14</v>
      </c>
      <c r="B7" s="35" t="s">
        <v>15</v>
      </c>
      <c r="C7" s="36" t="s">
        <v>14</v>
      </c>
      <c r="D7" s="3">
        <f>D8+D11</f>
        <v>0</v>
      </c>
      <c r="E7" s="3">
        <f>E8+E11</f>
        <v>0</v>
      </c>
      <c r="F7" s="71"/>
    </row>
    <row r="8" s="73" customFormat="1">
      <c r="A8" s="34" t="s">
        <v>16</v>
      </c>
      <c r="B8" s="35" t="s">
        <v>17</v>
      </c>
      <c r="C8" s="36" t="s">
        <v>16</v>
      </c>
      <c r="D8" s="3">
        <f>SUM(D9:D10)</f>
        <v>0</v>
      </c>
      <c r="E8" s="3">
        <f>SUM(E9:E10)</f>
        <v>0</v>
      </c>
      <c r="F8" s="71"/>
    </row>
    <row r="9" s="73" customFormat="1">
      <c r="A9" s="34" t="s">
        <v>18</v>
      </c>
      <c r="B9" s="35" t="s">
        <v>19</v>
      </c>
      <c r="C9" s="36" t="s">
        <v>18</v>
      </c>
      <c r="D9" s="8"/>
      <c r="E9" s="8">
        <v>0</v>
      </c>
      <c r="F9" s="71"/>
    </row>
    <row r="10" s="73" customFormat="1">
      <c r="A10" s="34">
        <v>63112</v>
      </c>
      <c r="B10" s="35" t="s">
        <v>20</v>
      </c>
      <c r="C10" s="36">
        <v>63112</v>
      </c>
      <c r="D10" s="8"/>
      <c r="E10" s="8">
        <v>0</v>
      </c>
      <c r="F10" s="71"/>
    </row>
    <row r="11">
      <c r="A11" s="34" t="s">
        <v>21</v>
      </c>
      <c r="B11" s="35" t="s">
        <v>22</v>
      </c>
      <c r="C11" s="36" t="s">
        <v>21</v>
      </c>
      <c r="D11" s="3">
        <f>SUM(D12:D13)</f>
        <v>0</v>
      </c>
      <c r="E11" s="3">
        <f>SUM(E12:E13)</f>
        <v>0</v>
      </c>
      <c r="F11" s="71"/>
    </row>
    <row r="12" s="73" customFormat="1">
      <c r="A12" s="34" t="s">
        <v>23</v>
      </c>
      <c r="B12" s="35" t="s">
        <v>24</v>
      </c>
      <c r="C12" s="36" t="s">
        <v>23</v>
      </c>
      <c r="D12" s="8"/>
      <c r="E12" s="8">
        <v>0</v>
      </c>
      <c r="F12" s="71"/>
    </row>
    <row r="13" s="73" customFormat="1">
      <c r="A13" s="34">
        <v>63122</v>
      </c>
      <c r="B13" s="35" t="s">
        <v>25</v>
      </c>
      <c r="C13" s="36">
        <v>63122</v>
      </c>
      <c r="D13" s="8"/>
      <c r="E13" s="8">
        <v>0</v>
      </c>
      <c r="F13" s="71"/>
    </row>
    <row r="14" ht="24">
      <c r="A14" s="34">
        <v>632</v>
      </c>
      <c r="B14" s="35" t="s">
        <v>26</v>
      </c>
      <c r="C14" s="36" t="s">
        <v>27</v>
      </c>
      <c r="D14" s="3">
        <f>SUM(D15:D18)</f>
        <v>0</v>
      </c>
      <c r="E14" s="3">
        <f>SUM(E15:E18)</f>
        <v>0</v>
      </c>
      <c r="F14" s="71"/>
    </row>
    <row r="15">
      <c r="A15" s="37">
        <v>6321</v>
      </c>
      <c r="B15" s="38" t="s">
        <v>28</v>
      </c>
      <c r="C15" s="36" t="s">
        <v>29</v>
      </c>
      <c r="D15" s="4"/>
      <c r="E15" s="4">
        <v>0</v>
      </c>
      <c r="F15" s="71"/>
    </row>
    <row r="16">
      <c r="A16" s="37">
        <v>6322</v>
      </c>
      <c r="B16" s="38" t="s">
        <v>30</v>
      </c>
      <c r="C16" s="36" t="s">
        <v>31</v>
      </c>
      <c r="D16" s="4"/>
      <c r="E16" s="4">
        <v>0</v>
      </c>
      <c r="F16" s="71"/>
    </row>
    <row r="17">
      <c r="A17" s="37">
        <v>6323</v>
      </c>
      <c r="B17" s="38" t="s">
        <v>32</v>
      </c>
      <c r="C17" s="36" t="s">
        <v>33</v>
      </c>
      <c r="D17" s="4"/>
      <c r="E17" s="4">
        <v>0</v>
      </c>
      <c r="F17" s="71"/>
    </row>
    <row r="18">
      <c r="A18" s="37">
        <v>6324</v>
      </c>
      <c r="B18" s="38" t="s">
        <v>34</v>
      </c>
      <c r="C18" s="39" t="s">
        <v>35</v>
      </c>
      <c r="D18" s="4"/>
      <c r="E18" s="4">
        <v>0</v>
      </c>
      <c r="F18" s="71"/>
    </row>
    <row r="19">
      <c r="A19" s="34" t="s">
        <v>36</v>
      </c>
      <c r="B19" s="35" t="s">
        <v>37</v>
      </c>
      <c r="C19" s="36" t="s">
        <v>36</v>
      </c>
      <c r="D19" s="3">
        <f>D20+D25</f>
        <v>0</v>
      </c>
      <c r="E19" s="3">
        <f>E20+E25</f>
        <v>0</v>
      </c>
      <c r="F19" s="71"/>
    </row>
    <row r="20">
      <c r="A20" s="37" t="s">
        <v>38</v>
      </c>
      <c r="B20" s="38" t="s">
        <v>39</v>
      </c>
      <c r="C20" s="39" t="s">
        <v>38</v>
      </c>
      <c r="D20" s="3">
        <f>SUM(D21:D24)</f>
        <v>0</v>
      </c>
      <c r="E20" s="3">
        <f>SUM(E21:E24)</f>
        <v>0</v>
      </c>
      <c r="F20" s="71"/>
    </row>
    <row r="21">
      <c r="A21" s="37" t="s">
        <v>40</v>
      </c>
      <c r="B21" s="38" t="s">
        <v>41</v>
      </c>
      <c r="C21" s="39" t="s">
        <v>40</v>
      </c>
      <c r="D21" s="4"/>
      <c r="E21" s="4">
        <v>0</v>
      </c>
      <c r="F21" s="71"/>
    </row>
    <row r="22">
      <c r="A22" s="37" t="s">
        <v>42</v>
      </c>
      <c r="B22" s="38" t="s">
        <v>43</v>
      </c>
      <c r="C22" s="39" t="s">
        <v>42</v>
      </c>
      <c r="D22" s="4"/>
      <c r="E22" s="4">
        <v>0</v>
      </c>
      <c r="F22" s="71"/>
    </row>
    <row r="23" ht="24">
      <c r="A23" s="37" t="s">
        <v>44</v>
      </c>
      <c r="B23" s="38" t="s">
        <v>45</v>
      </c>
      <c r="C23" s="39" t="s">
        <v>44</v>
      </c>
      <c r="D23" s="4"/>
      <c r="E23" s="4">
        <v>0</v>
      </c>
      <c r="F23" s="71"/>
    </row>
    <row r="24" ht="24">
      <c r="A24" s="37" t="s">
        <v>46</v>
      </c>
      <c r="B24" s="38" t="s">
        <v>47</v>
      </c>
      <c r="C24" s="39" t="s">
        <v>46</v>
      </c>
      <c r="D24" s="4"/>
      <c r="E24" s="4">
        <v>0</v>
      </c>
      <c r="F24" s="71"/>
    </row>
    <row r="25" s="71" customFormat="1" ht="24">
      <c r="A25" s="40" t="s">
        <v>48</v>
      </c>
      <c r="B25" s="41" t="s">
        <v>49</v>
      </c>
      <c r="C25" s="42" t="s">
        <v>48</v>
      </c>
      <c r="D25" s="3">
        <f>SUM(D26:D29)</f>
        <v>0</v>
      </c>
      <c r="E25" s="3">
        <f>SUM(E26:E29)</f>
        <v>0</v>
      </c>
    </row>
    <row r="26" s="74" customFormat="1" ht="24">
      <c r="A26" s="37" t="s">
        <v>50</v>
      </c>
      <c r="B26" s="38" t="s">
        <v>51</v>
      </c>
      <c r="C26" s="39" t="s">
        <v>50</v>
      </c>
      <c r="D26" s="4"/>
      <c r="E26" s="4">
        <v>0</v>
      </c>
      <c r="F26" s="71"/>
    </row>
    <row r="27" s="74" customFormat="1">
      <c r="A27" s="37" t="s">
        <v>52</v>
      </c>
      <c r="B27" s="38" t="s">
        <v>53</v>
      </c>
      <c r="C27" s="39" t="s">
        <v>52</v>
      </c>
      <c r="D27" s="4"/>
      <c r="E27" s="4">
        <v>0</v>
      </c>
      <c r="F27" s="71"/>
    </row>
    <row r="28" s="74" customFormat="1" ht="24">
      <c r="A28" s="37" t="s">
        <v>54</v>
      </c>
      <c r="B28" s="38" t="s">
        <v>55</v>
      </c>
      <c r="C28" s="39" t="s">
        <v>54</v>
      </c>
      <c r="D28" s="4"/>
      <c r="E28" s="4">
        <v>0</v>
      </c>
      <c r="F28" s="71"/>
    </row>
    <row r="29" s="74" customFormat="1" ht="24">
      <c r="A29" s="37" t="s">
        <v>56</v>
      </c>
      <c r="B29" s="38" t="s">
        <v>57</v>
      </c>
      <c r="C29" s="39" t="s">
        <v>56</v>
      </c>
      <c r="D29" s="4"/>
      <c r="E29" s="4">
        <v>0</v>
      </c>
      <c r="F29" s="71"/>
    </row>
    <row r="30" s="71" customFormat="1" ht="24">
      <c r="A30" s="43" t="s">
        <v>58</v>
      </c>
      <c r="B30" s="44" t="s">
        <v>59</v>
      </c>
      <c r="C30" s="42" t="s">
        <v>58</v>
      </c>
      <c r="D30" s="3">
        <f>SUM(D31:D34)</f>
        <v>0</v>
      </c>
      <c r="E30" s="3">
        <f>SUM(E31:E34)</f>
        <v>0</v>
      </c>
    </row>
    <row r="31" s="71" customFormat="1">
      <c r="A31" s="43">
        <v>6391</v>
      </c>
      <c r="B31" s="44" t="s">
        <v>60</v>
      </c>
      <c r="C31" s="42" t="s">
        <v>61</v>
      </c>
      <c r="D31" s="5"/>
      <c r="E31" s="5">
        <v>0</v>
      </c>
    </row>
    <row r="32" s="71" customFormat="1">
      <c r="A32" s="43">
        <v>6392</v>
      </c>
      <c r="B32" s="44" t="s">
        <v>62</v>
      </c>
      <c r="C32" s="42" t="s">
        <v>63</v>
      </c>
      <c r="D32" s="5"/>
      <c r="E32" s="5">
        <v>0</v>
      </c>
    </row>
    <row r="33" s="71" customFormat="1" ht="24">
      <c r="A33" s="43">
        <v>6393</v>
      </c>
      <c r="B33" s="44" t="s">
        <v>64</v>
      </c>
      <c r="C33" s="42" t="s">
        <v>65</v>
      </c>
      <c r="D33" s="5"/>
      <c r="E33" s="5">
        <v>0</v>
      </c>
    </row>
    <row r="34" s="71" customFormat="1" ht="24">
      <c r="A34" s="43">
        <v>6394</v>
      </c>
      <c r="B34" s="44" t="s">
        <v>66</v>
      </c>
      <c r="C34" s="42" t="s">
        <v>67</v>
      </c>
      <c r="D34" s="5"/>
      <c r="E34" s="5">
        <v>0</v>
      </c>
    </row>
    <row r="35" ht="24">
      <c r="A35" s="31">
        <v>671</v>
      </c>
      <c r="B35" s="45" t="s">
        <v>68</v>
      </c>
      <c r="C35" s="46" t="s">
        <v>69</v>
      </c>
      <c r="D35" s="3">
        <f>SUM(D36:D38)</f>
        <v>0</v>
      </c>
      <c r="E35" s="3">
        <f>SUM(E36:E38)</f>
        <v>0</v>
      </c>
      <c r="F35" s="71"/>
    </row>
    <row r="36">
      <c r="A36" s="47">
        <v>6711</v>
      </c>
      <c r="B36" s="38" t="s">
        <v>70</v>
      </c>
      <c r="C36" s="46" t="s">
        <v>71</v>
      </c>
      <c r="D36" s="6"/>
      <c r="E36" s="6">
        <v>0</v>
      </c>
      <c r="F36" s="71"/>
    </row>
    <row r="37" ht="24">
      <c r="A37" s="47">
        <v>6712</v>
      </c>
      <c r="B37" s="48" t="s">
        <v>72</v>
      </c>
      <c r="C37" s="46" t="s">
        <v>73</v>
      </c>
      <c r="D37" s="6"/>
      <c r="E37" s="6">
        <v>0</v>
      </c>
      <c r="F37" s="71"/>
    </row>
    <row r="38" ht="24">
      <c r="A38" s="47" t="s">
        <v>74</v>
      </c>
      <c r="B38" s="38" t="s">
        <v>75</v>
      </c>
      <c r="C38" s="46" t="s">
        <v>74</v>
      </c>
      <c r="D38" s="6"/>
      <c r="E38" s="6">
        <v>0</v>
      </c>
      <c r="F38" s="71"/>
    </row>
    <row r="39" s="72" customFormat="1">
      <c r="A39" s="31">
        <v>8</v>
      </c>
      <c r="B39" s="35" t="s">
        <v>76</v>
      </c>
      <c r="C39" s="33" t="s">
        <v>77</v>
      </c>
      <c r="D39" s="2">
        <f>D40</f>
        <v>0</v>
      </c>
      <c r="E39" s="2">
        <v>0</v>
      </c>
      <c r="F39" s="71"/>
    </row>
    <row r="40" ht="24">
      <c r="A40" s="47">
        <v>841</v>
      </c>
      <c r="B40" s="49" t="s">
        <v>78</v>
      </c>
      <c r="C40" s="46" t="s">
        <v>79</v>
      </c>
      <c r="D40" s="3">
        <f>SUM(D41:D42)</f>
        <v>0</v>
      </c>
      <c r="E40" s="3">
        <f>SUM(E41:E42)</f>
        <v>0</v>
      </c>
      <c r="F40" s="71"/>
    </row>
    <row r="41">
      <c r="A41" s="47">
        <v>8413</v>
      </c>
      <c r="B41" s="49" t="s">
        <v>80</v>
      </c>
      <c r="C41" s="46" t="s">
        <v>81</v>
      </c>
      <c r="D41" s="6"/>
      <c r="E41" s="6">
        <v>0</v>
      </c>
      <c r="F41" s="71"/>
    </row>
    <row r="42">
      <c r="A42" s="47">
        <v>8414</v>
      </c>
      <c r="B42" s="49" t="s">
        <v>82</v>
      </c>
      <c r="C42" s="46" t="s">
        <v>83</v>
      </c>
      <c r="D42" s="6"/>
      <c r="E42" s="6">
        <v>0</v>
      </c>
      <c r="F42" s="71"/>
    </row>
    <row r="43" s="70" customFormat="1" ht="56.25">
      <c r="A43" s="126" t="s">
        <v>84</v>
      </c>
      <c r="B43" s="127"/>
      <c r="C43" s="94"/>
      <c r="D43" s="1" t="s">
        <v>10</v>
      </c>
      <c r="E43" s="96" t="s">
        <v>11</v>
      </c>
    </row>
    <row r="44" ht="12.75" customHeight="1">
      <c r="A44" s="31">
        <v>3</v>
      </c>
      <c r="B44" s="32" t="s">
        <v>85</v>
      </c>
      <c r="C44" s="46" t="s">
        <v>6</v>
      </c>
      <c r="D44" s="3">
        <f>D45+D56+D94+D113+D122+D154+D165</f>
        <v>0</v>
      </c>
      <c r="E44" s="3">
        <f>E45+E56+E94+E113+E122+E154+E165</f>
        <v>0</v>
      </c>
    </row>
    <row r="45" ht="12.75" customHeight="1">
      <c r="A45" s="47">
        <v>31</v>
      </c>
      <c r="B45" s="49" t="s">
        <v>86</v>
      </c>
      <c r="C45" s="46" t="s">
        <v>87</v>
      </c>
      <c r="D45" s="3">
        <f>D46+D51+D52</f>
        <v>0</v>
      </c>
      <c r="E45" s="3">
        <f>E46+E51+E52</f>
        <v>0</v>
      </c>
    </row>
    <row r="46" ht="12.75" customHeight="1">
      <c r="A46" s="47">
        <v>311</v>
      </c>
      <c r="B46" s="49" t="s">
        <v>88</v>
      </c>
      <c r="C46" s="46" t="s">
        <v>89</v>
      </c>
      <c r="D46" s="3">
        <f>SUM(D47:D50)</f>
        <v>0</v>
      </c>
      <c r="E46" s="3">
        <f>SUM(E47:E50)</f>
        <v>0</v>
      </c>
    </row>
    <row r="47" ht="12.75" customHeight="1">
      <c r="A47" s="47">
        <v>3111</v>
      </c>
      <c r="B47" s="49" t="s">
        <v>90</v>
      </c>
      <c r="C47" s="46" t="s">
        <v>91</v>
      </c>
      <c r="D47" s="6"/>
      <c r="E47" s="6">
        <v>0</v>
      </c>
    </row>
    <row r="48" ht="12.75" customHeight="1">
      <c r="A48" s="47">
        <v>3112</v>
      </c>
      <c r="B48" s="49" t="s">
        <v>92</v>
      </c>
      <c r="C48" s="46" t="s">
        <v>93</v>
      </c>
      <c r="D48" s="6"/>
      <c r="E48" s="6">
        <v>0</v>
      </c>
    </row>
    <row r="49" ht="12.75" customHeight="1">
      <c r="A49" s="47">
        <v>3113</v>
      </c>
      <c r="B49" s="38" t="s">
        <v>94</v>
      </c>
      <c r="C49" s="46" t="s">
        <v>95</v>
      </c>
      <c r="D49" s="6"/>
      <c r="E49" s="6">
        <v>0</v>
      </c>
    </row>
    <row r="50" ht="12.75" customHeight="1">
      <c r="A50" s="47">
        <v>3114</v>
      </c>
      <c r="B50" s="38" t="s">
        <v>96</v>
      </c>
      <c r="C50" s="46" t="s">
        <v>97</v>
      </c>
      <c r="D50" s="6"/>
      <c r="E50" s="6">
        <v>0</v>
      </c>
    </row>
    <row r="51" ht="12.75" customHeight="1">
      <c r="A51" s="47">
        <v>312</v>
      </c>
      <c r="B51" s="38" t="s">
        <v>98</v>
      </c>
      <c r="C51" s="46" t="s">
        <v>99</v>
      </c>
      <c r="D51" s="6"/>
      <c r="E51" s="6">
        <v>0</v>
      </c>
    </row>
    <row r="52" ht="12.75" customHeight="1">
      <c r="A52" s="47">
        <v>313</v>
      </c>
      <c r="B52" s="38" t="s">
        <v>100</v>
      </c>
      <c r="C52" s="46" t="s">
        <v>101</v>
      </c>
      <c r="D52" s="3">
        <f>SUM(D53:D55)</f>
        <v>0</v>
      </c>
      <c r="E52" s="3">
        <f>SUM(E53:E55)</f>
        <v>0</v>
      </c>
    </row>
    <row r="53" ht="12.75" customHeight="1">
      <c r="A53" s="47">
        <v>3131</v>
      </c>
      <c r="B53" s="38" t="s">
        <v>102</v>
      </c>
      <c r="C53" s="46" t="s">
        <v>103</v>
      </c>
      <c r="D53" s="6"/>
      <c r="E53" s="6">
        <v>0</v>
      </c>
    </row>
    <row r="54" ht="12.75" customHeight="1">
      <c r="A54" s="47">
        <v>3132</v>
      </c>
      <c r="B54" s="38" t="s">
        <v>104</v>
      </c>
      <c r="C54" s="46" t="s">
        <v>105</v>
      </c>
      <c r="D54" s="6"/>
      <c r="E54" s="6">
        <v>0</v>
      </c>
    </row>
    <row r="55" ht="12.75" customHeight="1">
      <c r="A55" s="47">
        <v>3133</v>
      </c>
      <c r="B55" s="49" t="s">
        <v>106</v>
      </c>
      <c r="C55" s="46" t="s">
        <v>107</v>
      </c>
      <c r="D55" s="6"/>
      <c r="E55" s="6">
        <v>0</v>
      </c>
    </row>
    <row r="56" ht="12.75" customHeight="1">
      <c r="A56" s="37">
        <v>32</v>
      </c>
      <c r="B56" s="38" t="s">
        <v>108</v>
      </c>
      <c r="C56" s="46" t="s">
        <v>109</v>
      </c>
      <c r="D56" s="3">
        <f>D57+D62+D70+D80+D81+D86</f>
        <v>0</v>
      </c>
      <c r="E56" s="3">
        <f>E57+E62+E70+E80+E81+E86</f>
        <v>0</v>
      </c>
    </row>
    <row r="57" ht="12.75" customHeight="1">
      <c r="A57" s="47">
        <v>321</v>
      </c>
      <c r="B57" s="49" t="s">
        <v>110</v>
      </c>
      <c r="C57" s="46" t="s">
        <v>111</v>
      </c>
      <c r="D57" s="3">
        <f>SUM(D58:D61)</f>
        <v>0</v>
      </c>
      <c r="E57" s="3">
        <f>SUM(E58:E61)</f>
        <v>0</v>
      </c>
    </row>
    <row r="58" ht="12.75" customHeight="1">
      <c r="A58" s="47">
        <v>3211</v>
      </c>
      <c r="B58" s="49" t="s">
        <v>112</v>
      </c>
      <c r="C58" s="46" t="s">
        <v>113</v>
      </c>
      <c r="D58" s="6"/>
      <c r="E58" s="6">
        <v>0</v>
      </c>
    </row>
    <row r="59" ht="12.75" customHeight="1">
      <c r="A59" s="47">
        <v>3212</v>
      </c>
      <c r="B59" s="49" t="s">
        <v>114</v>
      </c>
      <c r="C59" s="46" t="s">
        <v>115</v>
      </c>
      <c r="D59" s="6"/>
      <c r="E59" s="6">
        <v>0</v>
      </c>
    </row>
    <row r="60" ht="12.75" customHeight="1">
      <c r="A60" s="47">
        <v>3213</v>
      </c>
      <c r="B60" s="49" t="s">
        <v>116</v>
      </c>
      <c r="C60" s="46" t="s">
        <v>117</v>
      </c>
      <c r="D60" s="6"/>
      <c r="E60" s="6">
        <v>0</v>
      </c>
    </row>
    <row r="61" ht="12.75" customHeight="1">
      <c r="A61" s="47">
        <v>3214</v>
      </c>
      <c r="B61" s="49" t="s">
        <v>118</v>
      </c>
      <c r="C61" s="46" t="s">
        <v>119</v>
      </c>
      <c r="D61" s="6"/>
      <c r="E61" s="6">
        <v>0</v>
      </c>
    </row>
    <row r="62" ht="12.75" customHeight="1">
      <c r="A62" s="47">
        <v>322</v>
      </c>
      <c r="B62" s="49" t="s">
        <v>120</v>
      </c>
      <c r="C62" s="46" t="s">
        <v>121</v>
      </c>
      <c r="D62" s="3">
        <f>SUM(D63:D69)</f>
        <v>0</v>
      </c>
      <c r="E62" s="3">
        <f>SUM(E63:E69)</f>
        <v>0</v>
      </c>
    </row>
    <row r="63" ht="12.75" customHeight="1">
      <c r="A63" s="47">
        <v>3221</v>
      </c>
      <c r="B63" s="49" t="s">
        <v>122</v>
      </c>
      <c r="C63" s="46" t="s">
        <v>123</v>
      </c>
      <c r="D63" s="6"/>
      <c r="E63" s="6">
        <v>0</v>
      </c>
    </row>
    <row r="64" ht="12.75" customHeight="1">
      <c r="A64" s="47">
        <v>3222</v>
      </c>
      <c r="B64" s="49" t="s">
        <v>124</v>
      </c>
      <c r="C64" s="46" t="s">
        <v>125</v>
      </c>
      <c r="D64" s="6"/>
      <c r="E64" s="6">
        <v>0</v>
      </c>
    </row>
    <row r="65" ht="12.75" customHeight="1">
      <c r="A65" s="47">
        <v>3223</v>
      </c>
      <c r="B65" s="38" t="s">
        <v>126</v>
      </c>
      <c r="C65" s="46" t="s">
        <v>127</v>
      </c>
      <c r="D65" s="6"/>
      <c r="E65" s="6">
        <v>0</v>
      </c>
    </row>
    <row r="66" ht="12.75" customHeight="1">
      <c r="A66" s="47">
        <v>3224</v>
      </c>
      <c r="B66" s="38" t="s">
        <v>128</v>
      </c>
      <c r="C66" s="46" t="s">
        <v>129</v>
      </c>
      <c r="D66" s="6"/>
      <c r="E66" s="6">
        <v>0</v>
      </c>
    </row>
    <row r="67" ht="12.75" customHeight="1">
      <c r="A67" s="47">
        <v>3225</v>
      </c>
      <c r="B67" s="38" t="s">
        <v>130</v>
      </c>
      <c r="C67" s="46" t="s">
        <v>131</v>
      </c>
      <c r="D67" s="6"/>
      <c r="E67" s="6">
        <v>0</v>
      </c>
    </row>
    <row r="68" ht="12.75" customHeight="1">
      <c r="A68" s="47">
        <v>3226</v>
      </c>
      <c r="B68" s="38" t="s">
        <v>132</v>
      </c>
      <c r="C68" s="46" t="s">
        <v>133</v>
      </c>
      <c r="D68" s="6"/>
      <c r="E68" s="6">
        <v>0</v>
      </c>
    </row>
    <row r="69" ht="12.75" customHeight="1">
      <c r="A69" s="47">
        <v>3227</v>
      </c>
      <c r="B69" s="38" t="s">
        <v>134</v>
      </c>
      <c r="C69" s="46" t="s">
        <v>135</v>
      </c>
      <c r="D69" s="6"/>
      <c r="E69" s="6">
        <v>0</v>
      </c>
    </row>
    <row r="70" ht="12.75" customHeight="1">
      <c r="A70" s="47">
        <v>323</v>
      </c>
      <c r="B70" s="38" t="s">
        <v>136</v>
      </c>
      <c r="C70" s="46" t="s">
        <v>137</v>
      </c>
      <c r="D70" s="3">
        <f>SUM(D71:D79)</f>
        <v>0</v>
      </c>
      <c r="E70" s="3">
        <f>SUM(E71:E79)</f>
        <v>0</v>
      </c>
    </row>
    <row r="71" ht="12.75" customHeight="1">
      <c r="A71" s="47">
        <v>3231</v>
      </c>
      <c r="B71" s="38" t="s">
        <v>138</v>
      </c>
      <c r="C71" s="46" t="s">
        <v>139</v>
      </c>
      <c r="D71" s="6"/>
      <c r="E71" s="6">
        <v>0</v>
      </c>
    </row>
    <row r="72" ht="12.75" customHeight="1">
      <c r="A72" s="47">
        <v>3232</v>
      </c>
      <c r="B72" s="38" t="s">
        <v>140</v>
      </c>
      <c r="C72" s="46" t="s">
        <v>141</v>
      </c>
      <c r="D72" s="6"/>
      <c r="E72" s="6">
        <v>0</v>
      </c>
    </row>
    <row r="73" ht="12.75" customHeight="1">
      <c r="A73" s="47">
        <v>3233</v>
      </c>
      <c r="B73" s="38" t="s">
        <v>142</v>
      </c>
      <c r="C73" s="46" t="s">
        <v>143</v>
      </c>
      <c r="D73" s="6"/>
      <c r="E73" s="6">
        <v>0</v>
      </c>
    </row>
    <row r="74" ht="12.75" customHeight="1">
      <c r="A74" s="47">
        <v>3234</v>
      </c>
      <c r="B74" s="38" t="s">
        <v>144</v>
      </c>
      <c r="C74" s="46" t="s">
        <v>145</v>
      </c>
      <c r="D74" s="6"/>
      <c r="E74" s="6">
        <v>0</v>
      </c>
    </row>
    <row r="75" ht="12.75" customHeight="1">
      <c r="A75" s="47">
        <v>3235</v>
      </c>
      <c r="B75" s="49" t="s">
        <v>146</v>
      </c>
      <c r="C75" s="46" t="s">
        <v>147</v>
      </c>
      <c r="D75" s="6"/>
      <c r="E75" s="6">
        <v>0</v>
      </c>
    </row>
    <row r="76" ht="12.75" customHeight="1">
      <c r="A76" s="47">
        <v>3236</v>
      </c>
      <c r="B76" s="49" t="s">
        <v>148</v>
      </c>
      <c r="C76" s="46" t="s">
        <v>149</v>
      </c>
      <c r="D76" s="6"/>
      <c r="E76" s="6">
        <v>0</v>
      </c>
    </row>
    <row r="77" ht="12.75" customHeight="1">
      <c r="A77" s="47">
        <v>3237</v>
      </c>
      <c r="B77" s="49" t="s">
        <v>150</v>
      </c>
      <c r="C77" s="46" t="s">
        <v>151</v>
      </c>
      <c r="D77" s="6"/>
      <c r="E77" s="6">
        <v>0</v>
      </c>
    </row>
    <row r="78" ht="12.75" customHeight="1">
      <c r="A78" s="47">
        <v>3238</v>
      </c>
      <c r="B78" s="49" t="s">
        <v>152</v>
      </c>
      <c r="C78" s="46" t="s">
        <v>153</v>
      </c>
      <c r="D78" s="6"/>
      <c r="E78" s="6">
        <v>0</v>
      </c>
    </row>
    <row r="79" ht="12.75" customHeight="1">
      <c r="A79" s="47">
        <v>3239</v>
      </c>
      <c r="B79" s="49" t="s">
        <v>154</v>
      </c>
      <c r="C79" s="46" t="s">
        <v>155</v>
      </c>
      <c r="D79" s="6"/>
      <c r="E79" s="6">
        <v>0</v>
      </c>
    </row>
    <row r="80" ht="12.75" customHeight="1">
      <c r="A80" s="47">
        <v>324</v>
      </c>
      <c r="B80" s="49" t="s">
        <v>156</v>
      </c>
      <c r="C80" s="46" t="s">
        <v>157</v>
      </c>
      <c r="D80" s="6"/>
      <c r="E80" s="6">
        <v>0</v>
      </c>
    </row>
    <row r="81" ht="24">
      <c r="A81" s="37" t="s">
        <v>158</v>
      </c>
      <c r="B81" s="38" t="s">
        <v>159</v>
      </c>
      <c r="C81" s="39" t="s">
        <v>158</v>
      </c>
      <c r="D81" s="3">
        <f>SUM(D82:D85)</f>
        <v>0</v>
      </c>
      <c r="E81" s="3">
        <f>SUM(E82:E85)</f>
        <v>0</v>
      </c>
    </row>
    <row r="82">
      <c r="A82" s="37" t="s">
        <v>160</v>
      </c>
      <c r="B82" s="38" t="s">
        <v>161</v>
      </c>
      <c r="C82" s="39" t="s">
        <v>160</v>
      </c>
      <c r="D82" s="4"/>
      <c r="E82" s="4">
        <v>0</v>
      </c>
    </row>
    <row r="83" ht="12.75" customHeight="1">
      <c r="A83" s="37" t="s">
        <v>162</v>
      </c>
      <c r="B83" s="38" t="s">
        <v>163</v>
      </c>
      <c r="C83" s="39" t="s">
        <v>162</v>
      </c>
      <c r="D83" s="4"/>
      <c r="E83" s="4">
        <v>0</v>
      </c>
    </row>
    <row r="84">
      <c r="A84" s="37" t="s">
        <v>164</v>
      </c>
      <c r="B84" s="38" t="s">
        <v>165</v>
      </c>
      <c r="C84" s="39" t="s">
        <v>164</v>
      </c>
      <c r="D84" s="4"/>
      <c r="E84" s="4">
        <v>0</v>
      </c>
    </row>
    <row r="85">
      <c r="A85" s="37" t="s">
        <v>166</v>
      </c>
      <c r="B85" s="38" t="s">
        <v>167</v>
      </c>
      <c r="C85" s="39" t="s">
        <v>166</v>
      </c>
      <c r="D85" s="4"/>
      <c r="E85" s="4">
        <v>0</v>
      </c>
    </row>
    <row r="86" ht="12.75" customHeight="1">
      <c r="A86" s="47">
        <v>329</v>
      </c>
      <c r="B86" s="49" t="s">
        <v>168</v>
      </c>
      <c r="C86" s="46" t="s">
        <v>169</v>
      </c>
      <c r="D86" s="3">
        <f>SUM(D87:D93)</f>
        <v>0</v>
      </c>
      <c r="E86" s="3">
        <f>SUM(E87:E93)</f>
        <v>0</v>
      </c>
    </row>
    <row r="87" ht="12.75" customHeight="1">
      <c r="A87" s="47">
        <v>3291</v>
      </c>
      <c r="B87" s="50" t="s">
        <v>170</v>
      </c>
      <c r="C87" s="46" t="s">
        <v>171</v>
      </c>
      <c r="D87" s="6"/>
      <c r="E87" s="6">
        <v>0</v>
      </c>
    </row>
    <row r="88" ht="12.75" customHeight="1">
      <c r="A88" s="47">
        <v>3292</v>
      </c>
      <c r="B88" s="49" t="s">
        <v>172</v>
      </c>
      <c r="C88" s="46" t="s">
        <v>173</v>
      </c>
      <c r="D88" s="6"/>
      <c r="E88" s="6">
        <v>0</v>
      </c>
    </row>
    <row r="89" ht="12.75" customHeight="1">
      <c r="A89" s="47">
        <v>3293</v>
      </c>
      <c r="B89" s="49" t="s">
        <v>174</v>
      </c>
      <c r="C89" s="46" t="s">
        <v>175</v>
      </c>
      <c r="D89" s="6"/>
      <c r="E89" s="6">
        <v>0</v>
      </c>
    </row>
    <row r="90" ht="12.75" customHeight="1">
      <c r="A90" s="47">
        <v>3294</v>
      </c>
      <c r="B90" s="49" t="s">
        <v>176</v>
      </c>
      <c r="C90" s="46" t="s">
        <v>177</v>
      </c>
      <c r="D90" s="6"/>
      <c r="E90" s="6">
        <v>0</v>
      </c>
    </row>
    <row r="91" ht="12.75" customHeight="1">
      <c r="A91" s="47">
        <v>3295</v>
      </c>
      <c r="B91" s="49" t="s">
        <v>178</v>
      </c>
      <c r="C91" s="46" t="s">
        <v>179</v>
      </c>
      <c r="D91" s="6"/>
      <c r="E91" s="6">
        <v>0</v>
      </c>
    </row>
    <row r="92" ht="12.75" customHeight="1">
      <c r="A92" s="47" t="s">
        <v>180</v>
      </c>
      <c r="B92" s="49" t="s">
        <v>181</v>
      </c>
      <c r="C92" s="46" t="s">
        <v>180</v>
      </c>
      <c r="D92" s="6"/>
      <c r="E92" s="6">
        <v>0</v>
      </c>
    </row>
    <row r="93" ht="12.75" customHeight="1">
      <c r="A93" s="47">
        <v>3299</v>
      </c>
      <c r="B93" s="49" t="s">
        <v>182</v>
      </c>
      <c r="C93" s="46" t="s">
        <v>183</v>
      </c>
      <c r="D93" s="6"/>
      <c r="E93" s="6">
        <v>0</v>
      </c>
    </row>
    <row r="94" ht="12.75" customHeight="1">
      <c r="A94" s="47">
        <v>34</v>
      </c>
      <c r="B94" s="50" t="s">
        <v>184</v>
      </c>
      <c r="C94" s="46" t="s">
        <v>185</v>
      </c>
      <c r="D94" s="3">
        <f>D95+D100+D108</f>
        <v>0</v>
      </c>
      <c r="E94" s="3">
        <f>E95+E100+E108</f>
        <v>0</v>
      </c>
    </row>
    <row r="95" ht="12.75" customHeight="1">
      <c r="A95" s="47">
        <v>341</v>
      </c>
      <c r="B95" s="49" t="s">
        <v>186</v>
      </c>
      <c r="C95" s="46" t="s">
        <v>187</v>
      </c>
      <c r="D95" s="3">
        <f>SUM(D96:D99)</f>
        <v>0</v>
      </c>
      <c r="E95" s="3">
        <f>SUM(E96:E99)</f>
        <v>0</v>
      </c>
    </row>
    <row r="96" ht="12.75" customHeight="1">
      <c r="A96" s="47">
        <v>3411</v>
      </c>
      <c r="B96" s="49" t="s">
        <v>188</v>
      </c>
      <c r="C96" s="46" t="s">
        <v>189</v>
      </c>
      <c r="D96" s="6"/>
      <c r="E96" s="6">
        <v>0</v>
      </c>
    </row>
    <row r="97" ht="12.75" customHeight="1">
      <c r="A97" s="47">
        <v>3412</v>
      </c>
      <c r="B97" s="49" t="s">
        <v>190</v>
      </c>
      <c r="C97" s="46" t="s">
        <v>191</v>
      </c>
      <c r="D97" s="6"/>
      <c r="E97" s="6">
        <v>0</v>
      </c>
    </row>
    <row r="98" ht="12.75" customHeight="1">
      <c r="A98" s="47">
        <v>3413</v>
      </c>
      <c r="B98" s="49" t="s">
        <v>192</v>
      </c>
      <c r="C98" s="46" t="s">
        <v>193</v>
      </c>
      <c r="D98" s="6"/>
      <c r="E98" s="6">
        <v>0</v>
      </c>
    </row>
    <row r="99" ht="12.75" customHeight="1">
      <c r="A99" s="47">
        <v>3419</v>
      </c>
      <c r="B99" s="49" t="s">
        <v>194</v>
      </c>
      <c r="C99" s="46" t="s">
        <v>195</v>
      </c>
      <c r="D99" s="6"/>
      <c r="E99" s="6">
        <v>0</v>
      </c>
    </row>
    <row r="100" ht="12.75" customHeight="1">
      <c r="A100" s="47">
        <v>342</v>
      </c>
      <c r="B100" s="49" t="s">
        <v>196</v>
      </c>
      <c r="C100" s="46" t="s">
        <v>197</v>
      </c>
      <c r="D100" s="3">
        <f>SUM(D101:D107)</f>
        <v>0</v>
      </c>
      <c r="E100" s="3">
        <f>SUM(E101:E107)</f>
        <v>0</v>
      </c>
    </row>
    <row r="101" ht="24">
      <c r="A101" s="47">
        <v>3421</v>
      </c>
      <c r="B101" s="49" t="s">
        <v>198</v>
      </c>
      <c r="C101" s="46" t="s">
        <v>199</v>
      </c>
      <c r="D101" s="6"/>
      <c r="E101" s="6">
        <v>0</v>
      </c>
    </row>
    <row r="102" ht="24">
      <c r="A102" s="47">
        <v>3422</v>
      </c>
      <c r="B102" s="50" t="s">
        <v>200</v>
      </c>
      <c r="C102" s="46" t="s">
        <v>201</v>
      </c>
      <c r="D102" s="6"/>
      <c r="E102" s="6">
        <v>0</v>
      </c>
    </row>
    <row r="103" ht="24">
      <c r="A103" s="47">
        <v>3423</v>
      </c>
      <c r="B103" s="50" t="s">
        <v>202</v>
      </c>
      <c r="C103" s="46" t="s">
        <v>203</v>
      </c>
      <c r="D103" s="6"/>
      <c r="E103" s="6">
        <v>0</v>
      </c>
    </row>
    <row r="104" ht="12.75" customHeight="1">
      <c r="A104" s="47">
        <v>3425</v>
      </c>
      <c r="B104" s="49" t="s">
        <v>204</v>
      </c>
      <c r="C104" s="46" t="s">
        <v>205</v>
      </c>
      <c r="D104" s="6"/>
      <c r="E104" s="6">
        <v>0</v>
      </c>
    </row>
    <row r="105">
      <c r="A105" s="47">
        <v>3426</v>
      </c>
      <c r="B105" s="49" t="s">
        <v>206</v>
      </c>
      <c r="C105" s="46" t="s">
        <v>207</v>
      </c>
      <c r="D105" s="6"/>
      <c r="E105" s="6">
        <v>0</v>
      </c>
    </row>
    <row r="106" ht="24">
      <c r="A106" s="47">
        <v>3427</v>
      </c>
      <c r="B106" s="49" t="s">
        <v>208</v>
      </c>
      <c r="C106" s="46" t="s">
        <v>209</v>
      </c>
      <c r="D106" s="6"/>
      <c r="E106" s="6">
        <v>0</v>
      </c>
    </row>
    <row r="107" ht="12.75" customHeight="1">
      <c r="A107" s="47">
        <v>3428</v>
      </c>
      <c r="B107" s="49" t="s">
        <v>210</v>
      </c>
      <c r="C107" s="46" t="s">
        <v>211</v>
      </c>
      <c r="D107" s="6"/>
      <c r="E107" s="6">
        <v>0</v>
      </c>
    </row>
    <row r="108" ht="12.75" customHeight="1">
      <c r="A108" s="47">
        <v>343</v>
      </c>
      <c r="B108" s="38" t="s">
        <v>212</v>
      </c>
      <c r="C108" s="46" t="s">
        <v>213</v>
      </c>
      <c r="D108" s="3">
        <f>SUM(D109:D112)</f>
        <v>0</v>
      </c>
      <c r="E108" s="3">
        <f>SUM(E109:E112)</f>
        <v>0</v>
      </c>
    </row>
    <row r="109" ht="12.75" customHeight="1">
      <c r="A109" s="47">
        <v>3431</v>
      </c>
      <c r="B109" s="48" t="s">
        <v>214</v>
      </c>
      <c r="C109" s="46" t="s">
        <v>215</v>
      </c>
      <c r="D109" s="6"/>
      <c r="E109" s="6">
        <v>0</v>
      </c>
    </row>
    <row r="110" ht="12.75" customHeight="1">
      <c r="A110" s="47">
        <v>3432</v>
      </c>
      <c r="B110" s="38" t="s">
        <v>216</v>
      </c>
      <c r="C110" s="46" t="s">
        <v>217</v>
      </c>
      <c r="D110" s="6"/>
      <c r="E110" s="6">
        <v>0</v>
      </c>
    </row>
    <row r="111" ht="12.75" customHeight="1">
      <c r="A111" s="47">
        <v>3433</v>
      </c>
      <c r="B111" s="38" t="s">
        <v>218</v>
      </c>
      <c r="C111" s="46" t="s">
        <v>219</v>
      </c>
      <c r="D111" s="6"/>
      <c r="E111" s="6">
        <v>0</v>
      </c>
    </row>
    <row r="112" ht="12.75" customHeight="1">
      <c r="A112" s="47">
        <v>3434</v>
      </c>
      <c r="B112" s="38" t="s">
        <v>220</v>
      </c>
      <c r="C112" s="46" t="s">
        <v>221</v>
      </c>
      <c r="D112" s="6"/>
      <c r="E112" s="6">
        <v>0</v>
      </c>
    </row>
    <row r="113" ht="12.75" customHeight="1">
      <c r="A113" s="47">
        <v>35</v>
      </c>
      <c r="B113" s="38" t="s">
        <v>222</v>
      </c>
      <c r="C113" s="46" t="s">
        <v>223</v>
      </c>
      <c r="D113" s="3">
        <f>D114+D117+D121</f>
        <v>0</v>
      </c>
      <c r="E113" s="3">
        <f>E114+E117+E121</f>
        <v>0</v>
      </c>
    </row>
    <row r="114" ht="24">
      <c r="A114" s="47">
        <v>351</v>
      </c>
      <c r="B114" s="38" t="s">
        <v>224</v>
      </c>
      <c r="C114" s="46" t="s">
        <v>225</v>
      </c>
      <c r="D114" s="3">
        <f>SUM(D115:D116)</f>
        <v>0</v>
      </c>
      <c r="E114" s="3">
        <f>SUM(E115:E116)</f>
        <v>0</v>
      </c>
    </row>
    <row r="115" ht="24">
      <c r="A115" s="47">
        <v>3511</v>
      </c>
      <c r="B115" s="38" t="s">
        <v>226</v>
      </c>
      <c r="C115" s="46" t="s">
        <v>227</v>
      </c>
      <c r="D115" s="6"/>
      <c r="E115" s="6">
        <v>0</v>
      </c>
    </row>
    <row r="116" ht="12.75" customHeight="1">
      <c r="A116" s="47">
        <v>3512</v>
      </c>
      <c r="B116" s="38" t="s">
        <v>228</v>
      </c>
      <c r="C116" s="46" t="s">
        <v>229</v>
      </c>
      <c r="D116" s="6"/>
      <c r="E116" s="6">
        <v>0</v>
      </c>
    </row>
    <row r="117" ht="36">
      <c r="A117" s="47">
        <v>352</v>
      </c>
      <c r="B117" s="38" t="s">
        <v>230</v>
      </c>
      <c r="C117" s="46" t="s">
        <v>231</v>
      </c>
      <c r="D117" s="3">
        <f>SUM(D118:D120)</f>
        <v>0</v>
      </c>
      <c r="E117" s="3">
        <f>SUM(E118:E120)</f>
        <v>0</v>
      </c>
    </row>
    <row r="118" ht="24">
      <c r="A118" s="47">
        <v>3521</v>
      </c>
      <c r="B118" s="38" t="s">
        <v>232</v>
      </c>
      <c r="C118" s="46" t="s">
        <v>233</v>
      </c>
      <c r="D118" s="6"/>
      <c r="E118" s="6">
        <v>0</v>
      </c>
    </row>
    <row r="119" ht="12.75" customHeight="1">
      <c r="A119" s="47">
        <v>3522</v>
      </c>
      <c r="B119" s="38" t="s">
        <v>234</v>
      </c>
      <c r="C119" s="46" t="s">
        <v>235</v>
      </c>
      <c r="D119" s="6"/>
      <c r="E119" s="6">
        <v>0</v>
      </c>
    </row>
    <row r="120" ht="12.75" customHeight="1">
      <c r="A120" s="47">
        <v>3523</v>
      </c>
      <c r="B120" s="49" t="s">
        <v>236</v>
      </c>
      <c r="C120" s="46" t="s">
        <v>237</v>
      </c>
      <c r="D120" s="6"/>
      <c r="E120" s="6">
        <v>0</v>
      </c>
    </row>
    <row r="121" ht="24">
      <c r="A121" s="47" t="s">
        <v>238</v>
      </c>
      <c r="B121" s="49" t="s">
        <v>239</v>
      </c>
      <c r="C121" s="46" t="s">
        <v>238</v>
      </c>
      <c r="D121" s="6"/>
      <c r="E121" s="6">
        <v>0</v>
      </c>
    </row>
    <row r="122" ht="24">
      <c r="A122" s="47">
        <v>36</v>
      </c>
      <c r="B122" s="38" t="s">
        <v>240</v>
      </c>
      <c r="C122" s="46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ht="12.75" customHeight="1">
      <c r="A123" s="47">
        <v>361</v>
      </c>
      <c r="B123" s="49" t="s">
        <v>242</v>
      </c>
      <c r="C123" s="46" t="s">
        <v>243</v>
      </c>
      <c r="D123" s="3">
        <f>SUM(D124:D125)</f>
        <v>0</v>
      </c>
      <c r="E123" s="3">
        <f>SUM(E124:E125)</f>
        <v>0</v>
      </c>
    </row>
    <row r="124" ht="12.75" customHeight="1">
      <c r="A124" s="47">
        <v>3611</v>
      </c>
      <c r="B124" s="49" t="s">
        <v>244</v>
      </c>
      <c r="C124" s="46" t="s">
        <v>245</v>
      </c>
      <c r="D124" s="6"/>
      <c r="E124" s="6">
        <v>0</v>
      </c>
    </row>
    <row r="125" ht="12.75" customHeight="1">
      <c r="A125" s="47">
        <v>3612</v>
      </c>
      <c r="B125" s="49" t="s">
        <v>246</v>
      </c>
      <c r="C125" s="46" t="s">
        <v>247</v>
      </c>
      <c r="D125" s="6"/>
      <c r="E125" s="6">
        <v>0</v>
      </c>
    </row>
    <row r="126" ht="24">
      <c r="A126" s="47">
        <v>362</v>
      </c>
      <c r="B126" s="49" t="s">
        <v>248</v>
      </c>
      <c r="C126" s="46" t="s">
        <v>249</v>
      </c>
      <c r="D126" s="3">
        <f>SUM(D127:D128)</f>
        <v>0</v>
      </c>
      <c r="E126" s="3">
        <f>SUM(E127:E128)</f>
        <v>0</v>
      </c>
    </row>
    <row r="127" ht="24">
      <c r="A127" s="47">
        <v>3621</v>
      </c>
      <c r="B127" s="38" t="s">
        <v>250</v>
      </c>
      <c r="C127" s="46" t="s">
        <v>251</v>
      </c>
      <c r="D127" s="6"/>
      <c r="E127" s="6">
        <v>0</v>
      </c>
    </row>
    <row r="128" ht="24">
      <c r="A128" s="47">
        <v>3622</v>
      </c>
      <c r="B128" s="38" t="s">
        <v>252</v>
      </c>
      <c r="C128" s="46" t="s">
        <v>253</v>
      </c>
      <c r="D128" s="6"/>
      <c r="E128" s="6">
        <v>0</v>
      </c>
    </row>
    <row r="129" ht="24">
      <c r="A129" s="47">
        <v>363</v>
      </c>
      <c r="B129" s="38" t="s">
        <v>254</v>
      </c>
      <c r="C129" s="46" t="s">
        <v>255</v>
      </c>
      <c r="D129" s="3">
        <f>SUM(D130:D133)</f>
        <v>0</v>
      </c>
      <c r="E129" s="3">
        <f>SUM(E130:E133)</f>
        <v>0</v>
      </c>
    </row>
    <row r="130">
      <c r="A130" s="47">
        <v>3631</v>
      </c>
      <c r="B130" s="38" t="s">
        <v>256</v>
      </c>
      <c r="C130" s="46" t="s">
        <v>257</v>
      </c>
      <c r="D130" s="6"/>
      <c r="E130" s="6">
        <v>0</v>
      </c>
    </row>
    <row r="131">
      <c r="A131" s="47">
        <v>3632</v>
      </c>
      <c r="B131" s="38" t="s">
        <v>258</v>
      </c>
      <c r="C131" s="46" t="s">
        <v>259</v>
      </c>
      <c r="D131" s="6"/>
      <c r="E131" s="6">
        <v>0</v>
      </c>
    </row>
    <row r="132" ht="24">
      <c r="A132" s="47" t="s">
        <v>260</v>
      </c>
      <c r="B132" s="38" t="s">
        <v>261</v>
      </c>
      <c r="C132" s="46" t="s">
        <v>260</v>
      </c>
      <c r="D132" s="6"/>
      <c r="E132" s="6">
        <v>0</v>
      </c>
    </row>
    <row r="133" ht="24">
      <c r="A133" s="47" t="s">
        <v>262</v>
      </c>
      <c r="B133" s="38" t="s">
        <v>263</v>
      </c>
      <c r="C133" s="46" t="s">
        <v>262</v>
      </c>
      <c r="D133" s="6"/>
      <c r="E133" s="6">
        <v>0</v>
      </c>
    </row>
    <row r="134" ht="24">
      <c r="A134" s="37" t="s">
        <v>264</v>
      </c>
      <c r="B134" s="38" t="s">
        <v>265</v>
      </c>
      <c r="C134" s="39" t="s">
        <v>264</v>
      </c>
      <c r="D134" s="3">
        <f>SUM(D135:D137)</f>
        <v>0</v>
      </c>
      <c r="E134" s="3">
        <f>SUM(E135:E137)</f>
        <v>0</v>
      </c>
    </row>
    <row r="135">
      <c r="A135" s="37" t="s">
        <v>266</v>
      </c>
      <c r="B135" s="38" t="s">
        <v>267</v>
      </c>
      <c r="C135" s="39" t="s">
        <v>266</v>
      </c>
      <c r="D135" s="4"/>
      <c r="E135" s="4">
        <v>0</v>
      </c>
    </row>
    <row r="136">
      <c r="A136" s="37" t="s">
        <v>268</v>
      </c>
      <c r="B136" s="38" t="s">
        <v>269</v>
      </c>
      <c r="C136" s="39" t="s">
        <v>268</v>
      </c>
      <c r="D136" s="4"/>
      <c r="E136" s="4">
        <v>0</v>
      </c>
    </row>
    <row r="137">
      <c r="A137" s="37" t="s">
        <v>270</v>
      </c>
      <c r="B137" s="38" t="s">
        <v>271</v>
      </c>
      <c r="C137" s="39" t="s">
        <v>270</v>
      </c>
      <c r="D137" s="4"/>
      <c r="E137" s="4">
        <v>0</v>
      </c>
    </row>
    <row r="138">
      <c r="A138" s="47" t="s">
        <v>272</v>
      </c>
      <c r="B138" s="38" t="s">
        <v>273</v>
      </c>
      <c r="C138" s="46" t="s">
        <v>272</v>
      </c>
      <c r="D138" s="3">
        <f>SUM(D139:D141)</f>
        <v>0</v>
      </c>
      <c r="E138" s="3">
        <f>SUM(E139:E141)</f>
        <v>0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6"/>
      <c r="E139" s="6">
        <v>0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6"/>
      <c r="E140" s="6">
        <v>0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6"/>
      <c r="E141" s="6">
        <v>0</v>
      </c>
    </row>
    <row r="142" ht="24">
      <c r="A142" s="47" t="s">
        <v>280</v>
      </c>
      <c r="B142" s="49" t="s">
        <v>281</v>
      </c>
      <c r="C142" s="46" t="s">
        <v>280</v>
      </c>
      <c r="D142" s="3">
        <f>SUM(D143:D145)</f>
        <v>0</v>
      </c>
      <c r="E142" s="3">
        <f>SUM(E143:E145)</f>
        <v>0</v>
      </c>
    </row>
    <row r="143" ht="24">
      <c r="A143" s="47">
        <v>3672</v>
      </c>
      <c r="B143" s="49" t="s">
        <v>282</v>
      </c>
      <c r="C143" s="46" t="s">
        <v>283</v>
      </c>
      <c r="D143" s="6"/>
      <c r="E143" s="6">
        <v>0</v>
      </c>
    </row>
    <row r="144" ht="24">
      <c r="A144" s="47">
        <v>3673</v>
      </c>
      <c r="B144" s="49" t="s">
        <v>284</v>
      </c>
      <c r="C144" s="46" t="s">
        <v>285</v>
      </c>
      <c r="D144" s="6"/>
      <c r="E144" s="6">
        <v>0</v>
      </c>
    </row>
    <row r="145" ht="24">
      <c r="A145" s="47">
        <v>3674</v>
      </c>
      <c r="B145" s="49" t="s">
        <v>286</v>
      </c>
      <c r="C145" s="46" t="s">
        <v>287</v>
      </c>
      <c r="D145" s="6"/>
      <c r="E145" s="6">
        <v>0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3">
        <f>SUM(D147:D148)</f>
        <v>0</v>
      </c>
      <c r="E146" s="3">
        <f>SUM(E147:E148)</f>
        <v>0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6"/>
      <c r="E147" s="6">
        <v>0</v>
      </c>
    </row>
    <row r="148">
      <c r="A148" s="47" t="s">
        <v>292</v>
      </c>
      <c r="B148" s="49" t="s">
        <v>293</v>
      </c>
      <c r="C148" s="46" t="s">
        <v>292</v>
      </c>
      <c r="D148" s="6"/>
      <c r="E148" s="6">
        <v>0</v>
      </c>
    </row>
    <row r="149" ht="24">
      <c r="A149" s="47" t="s">
        <v>294</v>
      </c>
      <c r="B149" s="49" t="s">
        <v>295</v>
      </c>
      <c r="C149" s="46" t="s">
        <v>294</v>
      </c>
      <c r="D149" s="3">
        <f>SUM(D150:D153)</f>
        <v>0</v>
      </c>
      <c r="E149" s="3">
        <f>SUM(E150:E153)</f>
        <v>0</v>
      </c>
    </row>
    <row r="150" ht="12.75" customHeight="1">
      <c r="A150" s="47" t="s">
        <v>296</v>
      </c>
      <c r="B150" s="49" t="s">
        <v>60</v>
      </c>
      <c r="C150" s="46" t="s">
        <v>296</v>
      </c>
      <c r="D150" s="6"/>
      <c r="E150" s="6">
        <v>0</v>
      </c>
    </row>
    <row r="151" ht="12.75" customHeight="1">
      <c r="A151" s="47" t="s">
        <v>297</v>
      </c>
      <c r="B151" s="49" t="s">
        <v>62</v>
      </c>
      <c r="C151" s="46" t="s">
        <v>297</v>
      </c>
      <c r="D151" s="6"/>
      <c r="E151" s="6">
        <v>0</v>
      </c>
    </row>
    <row r="152" ht="24">
      <c r="A152" s="47" t="s">
        <v>298</v>
      </c>
      <c r="B152" s="49" t="s">
        <v>64</v>
      </c>
      <c r="C152" s="46" t="s">
        <v>298</v>
      </c>
      <c r="D152" s="6"/>
      <c r="E152" s="6">
        <v>0</v>
      </c>
    </row>
    <row r="153" ht="24">
      <c r="A153" s="47" t="s">
        <v>299</v>
      </c>
      <c r="B153" s="49" t="s">
        <v>66</v>
      </c>
      <c r="C153" s="46" t="s">
        <v>299</v>
      </c>
      <c r="D153" s="6"/>
      <c r="E153" s="6">
        <v>0</v>
      </c>
    </row>
    <row r="154" ht="24">
      <c r="A154" s="47">
        <v>37</v>
      </c>
      <c r="B154" s="49" t="s">
        <v>300</v>
      </c>
      <c r="C154" s="46" t="s">
        <v>301</v>
      </c>
      <c r="D154" s="3">
        <f>D155+D161</f>
        <v>0</v>
      </c>
      <c r="E154" s="3">
        <f>E155+E161</f>
        <v>0</v>
      </c>
    </row>
    <row r="155" ht="24">
      <c r="A155" s="47">
        <v>371</v>
      </c>
      <c r="B155" s="49" t="s">
        <v>302</v>
      </c>
      <c r="C155" s="46" t="s">
        <v>303</v>
      </c>
      <c r="D155" s="3">
        <f>SUM(D156:D160)</f>
        <v>0</v>
      </c>
      <c r="E155" s="3">
        <f>SUM(E156:E160)</f>
        <v>0</v>
      </c>
    </row>
    <row r="156" ht="24">
      <c r="A156" s="47">
        <v>3711</v>
      </c>
      <c r="B156" s="49" t="s">
        <v>304</v>
      </c>
      <c r="C156" s="46" t="s">
        <v>305</v>
      </c>
      <c r="D156" s="6"/>
      <c r="E156" s="6">
        <v>0</v>
      </c>
    </row>
    <row r="157" ht="24">
      <c r="A157" s="47">
        <v>3712</v>
      </c>
      <c r="B157" s="49" t="s">
        <v>306</v>
      </c>
      <c r="C157" s="46" t="s">
        <v>307</v>
      </c>
      <c r="D157" s="6"/>
      <c r="E157" s="6">
        <v>0</v>
      </c>
    </row>
    <row r="158" ht="24">
      <c r="A158" s="47" t="s">
        <v>308</v>
      </c>
      <c r="B158" s="49" t="s">
        <v>309</v>
      </c>
      <c r="C158" s="46" t="s">
        <v>308</v>
      </c>
      <c r="D158" s="6"/>
      <c r="E158" s="6">
        <v>0</v>
      </c>
    </row>
    <row r="159" ht="24">
      <c r="A159" s="47" t="s">
        <v>310</v>
      </c>
      <c r="B159" s="49" t="s">
        <v>311</v>
      </c>
      <c r="C159" s="46" t="s">
        <v>310</v>
      </c>
      <c r="D159" s="6"/>
      <c r="E159" s="6">
        <v>0</v>
      </c>
    </row>
    <row r="160">
      <c r="A160" s="47" t="s">
        <v>312</v>
      </c>
      <c r="B160" s="38" t="s">
        <v>313</v>
      </c>
      <c r="C160" s="46" t="s">
        <v>312</v>
      </c>
      <c r="D160" s="6"/>
      <c r="E160" s="6">
        <v>0</v>
      </c>
    </row>
    <row r="161" ht="24">
      <c r="A161" s="47">
        <v>372</v>
      </c>
      <c r="B161" s="48" t="s">
        <v>314</v>
      </c>
      <c r="C161" s="46" t="s">
        <v>315</v>
      </c>
      <c r="D161" s="3">
        <f>SUM(D162:D164)</f>
        <v>0</v>
      </c>
      <c r="E161" s="3">
        <f>SUM(E162:E164)</f>
        <v>0</v>
      </c>
    </row>
    <row r="162" ht="12.75" customHeight="1">
      <c r="A162" s="47">
        <v>3721</v>
      </c>
      <c r="B162" s="38" t="s">
        <v>316</v>
      </c>
      <c r="C162" s="46" t="s">
        <v>317</v>
      </c>
      <c r="D162" s="6"/>
      <c r="E162" s="6">
        <v>0</v>
      </c>
    </row>
    <row r="163" ht="12.75" customHeight="1">
      <c r="A163" s="47">
        <v>3722</v>
      </c>
      <c r="B163" s="38" t="s">
        <v>318</v>
      </c>
      <c r="C163" s="46" t="s">
        <v>319</v>
      </c>
      <c r="D163" s="6"/>
      <c r="E163" s="6">
        <v>0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6"/>
      <c r="E164" s="6">
        <v>0</v>
      </c>
    </row>
    <row r="165" ht="24">
      <c r="A165" s="47">
        <v>38</v>
      </c>
      <c r="B165" s="38" t="s">
        <v>322</v>
      </c>
      <c r="C165" s="46" t="s">
        <v>323</v>
      </c>
      <c r="D165" s="3">
        <f>D166+D170+D175+D181</f>
        <v>0</v>
      </c>
      <c r="E165" s="3">
        <f>E166+E170+E175+E181</f>
        <v>0</v>
      </c>
    </row>
    <row r="166" ht="12.75" customHeight="1">
      <c r="A166" s="47">
        <v>381</v>
      </c>
      <c r="B166" s="49" t="s">
        <v>324</v>
      </c>
      <c r="C166" s="46" t="s">
        <v>325</v>
      </c>
      <c r="D166" s="3">
        <f>SUM(D167:D169)</f>
        <v>0</v>
      </c>
      <c r="E166" s="3">
        <f>SUM(E167:E169)</f>
        <v>0</v>
      </c>
    </row>
    <row r="167" ht="12.75" customHeight="1">
      <c r="A167" s="47">
        <v>3811</v>
      </c>
      <c r="B167" s="49" t="s">
        <v>326</v>
      </c>
      <c r="C167" s="46" t="s">
        <v>327</v>
      </c>
      <c r="D167" s="6"/>
      <c r="E167" s="6">
        <v>0</v>
      </c>
    </row>
    <row r="168" ht="12.75" customHeight="1">
      <c r="A168" s="47">
        <v>3812</v>
      </c>
      <c r="B168" s="49" t="s">
        <v>328</v>
      </c>
      <c r="C168" s="46" t="s">
        <v>329</v>
      </c>
      <c r="D168" s="6"/>
      <c r="E168" s="6">
        <v>0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6"/>
      <c r="E169" s="6">
        <v>0</v>
      </c>
    </row>
    <row r="170" ht="12.75" customHeight="1">
      <c r="A170" s="47">
        <v>382</v>
      </c>
      <c r="B170" s="38" t="s">
        <v>332</v>
      </c>
      <c r="C170" s="46" t="s">
        <v>333</v>
      </c>
      <c r="D170" s="3">
        <f>SUM(D171:D174)</f>
        <v>0</v>
      </c>
      <c r="E170" s="3">
        <f>SUM(E171:E174)</f>
        <v>0</v>
      </c>
    </row>
    <row r="171" ht="12.75" customHeight="1">
      <c r="A171" s="47">
        <v>3821</v>
      </c>
      <c r="B171" s="49" t="s">
        <v>334</v>
      </c>
      <c r="C171" s="46" t="s">
        <v>335</v>
      </c>
      <c r="D171" s="6"/>
      <c r="E171" s="6">
        <v>0</v>
      </c>
    </row>
    <row r="172" ht="12.75" customHeight="1">
      <c r="A172" s="47">
        <v>3822</v>
      </c>
      <c r="B172" s="49" t="s">
        <v>336</v>
      </c>
      <c r="C172" s="46" t="s">
        <v>337</v>
      </c>
      <c r="D172" s="6"/>
      <c r="E172" s="6">
        <v>0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6"/>
      <c r="E173" s="6">
        <v>0</v>
      </c>
    </row>
    <row r="174" ht="24">
      <c r="A174" s="47" t="s">
        <v>340</v>
      </c>
      <c r="B174" s="49" t="s">
        <v>341</v>
      </c>
      <c r="C174" s="46" t="s">
        <v>340</v>
      </c>
      <c r="D174" s="6"/>
      <c r="E174" s="6">
        <v>0</v>
      </c>
    </row>
    <row r="175" ht="12.75" customHeight="1">
      <c r="A175" s="47">
        <v>383</v>
      </c>
      <c r="B175" s="49" t="s">
        <v>342</v>
      </c>
      <c r="C175" s="46" t="s">
        <v>343</v>
      </c>
      <c r="D175" s="3">
        <f>SUM(D176:D180)</f>
        <v>0</v>
      </c>
      <c r="E175" s="3">
        <f>SUM(E176:E180)</f>
        <v>0</v>
      </c>
    </row>
    <row r="176" ht="12.75" customHeight="1">
      <c r="A176" s="47">
        <v>3831</v>
      </c>
      <c r="B176" s="49" t="s">
        <v>344</v>
      </c>
      <c r="C176" s="46" t="s">
        <v>345</v>
      </c>
      <c r="D176" s="6"/>
      <c r="E176" s="6">
        <v>0</v>
      </c>
    </row>
    <row r="177" ht="12.75" customHeight="1">
      <c r="A177" s="47">
        <v>3832</v>
      </c>
      <c r="B177" s="49" t="s">
        <v>346</v>
      </c>
      <c r="C177" s="46" t="s">
        <v>347</v>
      </c>
      <c r="D177" s="6"/>
      <c r="E177" s="6">
        <v>0</v>
      </c>
    </row>
    <row r="178" ht="12.75" customHeight="1">
      <c r="A178" s="47">
        <v>3833</v>
      </c>
      <c r="B178" s="49" t="s">
        <v>348</v>
      </c>
      <c r="C178" s="46" t="s">
        <v>349</v>
      </c>
      <c r="D178" s="6"/>
      <c r="E178" s="6">
        <v>0</v>
      </c>
    </row>
    <row r="179" ht="12.75" customHeight="1">
      <c r="A179" s="47">
        <v>3834</v>
      </c>
      <c r="B179" s="49" t="s">
        <v>350</v>
      </c>
      <c r="C179" s="46" t="s">
        <v>351</v>
      </c>
      <c r="D179" s="6"/>
      <c r="E179" s="6">
        <v>0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6"/>
      <c r="E180" s="6">
        <v>0</v>
      </c>
    </row>
    <row r="181" ht="12.75" customHeight="1">
      <c r="A181" s="47">
        <v>386</v>
      </c>
      <c r="B181" s="38" t="s">
        <v>354</v>
      </c>
      <c r="C181" s="46" t="s">
        <v>355</v>
      </c>
      <c r="D181" s="3">
        <f>SUM(D182:D186)</f>
        <v>0</v>
      </c>
      <c r="E181" s="3">
        <f>SUM(E182:E186)</f>
        <v>0</v>
      </c>
    </row>
    <row r="182" ht="24">
      <c r="A182" s="47">
        <v>3861</v>
      </c>
      <c r="B182" s="49" t="s">
        <v>356</v>
      </c>
      <c r="C182" s="46" t="s">
        <v>357</v>
      </c>
      <c r="D182" s="6"/>
      <c r="E182" s="6">
        <v>0</v>
      </c>
    </row>
    <row r="183" ht="24">
      <c r="A183" s="47">
        <v>3862</v>
      </c>
      <c r="B183" s="38" t="s">
        <v>358</v>
      </c>
      <c r="C183" s="46" t="s">
        <v>359</v>
      </c>
      <c r="D183" s="6"/>
      <c r="E183" s="6">
        <v>0</v>
      </c>
    </row>
    <row r="184" ht="12.75" customHeight="1">
      <c r="A184" s="47">
        <v>3863</v>
      </c>
      <c r="B184" s="38" t="s">
        <v>360</v>
      </c>
      <c r="C184" s="46" t="s">
        <v>361</v>
      </c>
      <c r="D184" s="6"/>
      <c r="E184" s="6">
        <v>0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6"/>
      <c r="E185" s="6">
        <v>0</v>
      </c>
    </row>
    <row r="186" ht="24">
      <c r="A186" s="47" t="s">
        <v>364</v>
      </c>
      <c r="B186" s="38" t="s">
        <v>365</v>
      </c>
      <c r="C186" s="46" t="s">
        <v>364</v>
      </c>
      <c r="D186" s="6"/>
      <c r="E186" s="6">
        <v>0</v>
      </c>
    </row>
    <row r="187" ht="12.75" customHeight="1">
      <c r="A187" s="31">
        <v>4</v>
      </c>
      <c r="B187" s="32" t="s">
        <v>366</v>
      </c>
      <c r="C187" s="46" t="s">
        <v>367</v>
      </c>
      <c r="D187" s="3">
        <f>D188+D200+D233+D237+D239</f>
        <v>0</v>
      </c>
      <c r="E187" s="3">
        <f>E188+E200+E233+E237+E239</f>
        <v>0</v>
      </c>
    </row>
    <row r="188">
      <c r="A188" s="31">
        <v>41</v>
      </c>
      <c r="B188" s="32" t="s">
        <v>368</v>
      </c>
      <c r="C188" s="46" t="s">
        <v>369</v>
      </c>
      <c r="D188" s="3">
        <f>D189+D193</f>
        <v>0</v>
      </c>
      <c r="E188" s="3">
        <f>E189+E193</f>
        <v>0</v>
      </c>
    </row>
    <row r="189" ht="12.75" customHeight="1">
      <c r="A189" s="47">
        <v>411</v>
      </c>
      <c r="B189" s="49" t="s">
        <v>370</v>
      </c>
      <c r="C189" s="46" t="s">
        <v>371</v>
      </c>
      <c r="D189" s="3">
        <f>SUM(D190:D192)</f>
        <v>0</v>
      </c>
      <c r="E189" s="3">
        <f>SUM(E190:E192)</f>
        <v>0</v>
      </c>
    </row>
    <row r="190" ht="12.75" customHeight="1">
      <c r="A190" s="47">
        <v>4111</v>
      </c>
      <c r="B190" s="49" t="s">
        <v>372</v>
      </c>
      <c r="C190" s="46" t="s">
        <v>373</v>
      </c>
      <c r="D190" s="6"/>
      <c r="E190" s="6">
        <v>0</v>
      </c>
    </row>
    <row r="191" ht="12.75" customHeight="1">
      <c r="A191" s="47">
        <v>4112</v>
      </c>
      <c r="B191" s="49" t="s">
        <v>374</v>
      </c>
      <c r="C191" s="46" t="s">
        <v>375</v>
      </c>
      <c r="D191" s="6"/>
      <c r="E191" s="6">
        <v>0</v>
      </c>
    </row>
    <row r="192" ht="12.75" customHeight="1">
      <c r="A192" s="47">
        <v>4113</v>
      </c>
      <c r="B192" s="49" t="s">
        <v>376</v>
      </c>
      <c r="C192" s="46" t="s">
        <v>377</v>
      </c>
      <c r="D192" s="6"/>
      <c r="E192" s="6">
        <v>0</v>
      </c>
    </row>
    <row r="193" ht="12.75" customHeight="1">
      <c r="A193" s="47">
        <v>412</v>
      </c>
      <c r="B193" s="49" t="s">
        <v>378</v>
      </c>
      <c r="C193" s="46" t="s">
        <v>379</v>
      </c>
      <c r="D193" s="3">
        <f>SUM(D194:D199)</f>
        <v>0</v>
      </c>
      <c r="E193" s="3">
        <f>SUM(E194:E199)</f>
        <v>0</v>
      </c>
    </row>
    <row r="194" ht="12.75" customHeight="1">
      <c r="A194" s="47">
        <v>4121</v>
      </c>
      <c r="B194" s="49" t="s">
        <v>380</v>
      </c>
      <c r="C194" s="46" t="s">
        <v>381</v>
      </c>
      <c r="D194" s="6"/>
      <c r="E194" s="6">
        <v>0</v>
      </c>
    </row>
    <row r="195" ht="12.75" customHeight="1">
      <c r="A195" s="47">
        <v>4122</v>
      </c>
      <c r="B195" s="49" t="s">
        <v>382</v>
      </c>
      <c r="C195" s="46" t="s">
        <v>383</v>
      </c>
      <c r="D195" s="6"/>
      <c r="E195" s="6">
        <v>0</v>
      </c>
    </row>
    <row r="196" ht="12.75" customHeight="1">
      <c r="A196" s="47">
        <v>4123</v>
      </c>
      <c r="B196" s="49" t="s">
        <v>384</v>
      </c>
      <c r="C196" s="46" t="s">
        <v>385</v>
      </c>
      <c r="D196" s="6"/>
      <c r="E196" s="6">
        <v>0</v>
      </c>
    </row>
    <row r="197" ht="12.75" customHeight="1">
      <c r="A197" s="47">
        <v>4124</v>
      </c>
      <c r="B197" s="49" t="s">
        <v>386</v>
      </c>
      <c r="C197" s="46" t="s">
        <v>387</v>
      </c>
      <c r="D197" s="6"/>
      <c r="E197" s="6">
        <v>0</v>
      </c>
    </row>
    <row r="198" ht="12.75" customHeight="1">
      <c r="A198" s="47">
        <v>4125</v>
      </c>
      <c r="B198" s="49" t="s">
        <v>388</v>
      </c>
      <c r="C198" s="46" t="s">
        <v>389</v>
      </c>
      <c r="D198" s="6"/>
      <c r="E198" s="6">
        <v>0</v>
      </c>
    </row>
    <row r="199" ht="12.75" customHeight="1">
      <c r="A199" s="47">
        <v>4126</v>
      </c>
      <c r="B199" s="49" t="s">
        <v>390</v>
      </c>
      <c r="C199" s="46" t="s">
        <v>391</v>
      </c>
      <c r="D199" s="6"/>
      <c r="E199" s="6">
        <v>0</v>
      </c>
    </row>
    <row r="200" ht="24">
      <c r="A200" s="47">
        <v>42</v>
      </c>
      <c r="B200" s="50" t="s">
        <v>392</v>
      </c>
      <c r="C200" s="46" t="s">
        <v>393</v>
      </c>
      <c r="D200" s="3">
        <f>D201+D206+D215+D220+D225+D228</f>
        <v>0</v>
      </c>
      <c r="E200" s="3">
        <f>E201+E206+E215+E220+E225+E228</f>
        <v>0</v>
      </c>
    </row>
    <row r="201" ht="12.75" customHeight="1">
      <c r="A201" s="47">
        <v>421</v>
      </c>
      <c r="B201" s="49" t="s">
        <v>394</v>
      </c>
      <c r="C201" s="46" t="s">
        <v>395</v>
      </c>
      <c r="D201" s="3">
        <f>SUM(D202:D205)</f>
        <v>0</v>
      </c>
      <c r="E201" s="3">
        <f>SUM(E202:E205)</f>
        <v>0</v>
      </c>
    </row>
    <row r="202" ht="12.75" customHeight="1">
      <c r="A202" s="47">
        <v>4211</v>
      </c>
      <c r="B202" s="49" t="s">
        <v>396</v>
      </c>
      <c r="C202" s="46" t="s">
        <v>397</v>
      </c>
      <c r="D202" s="6"/>
      <c r="E202" s="6">
        <v>0</v>
      </c>
    </row>
    <row r="203" ht="12.75" customHeight="1">
      <c r="A203" s="47">
        <v>4212</v>
      </c>
      <c r="B203" s="49" t="s">
        <v>398</v>
      </c>
      <c r="C203" s="46" t="s">
        <v>399</v>
      </c>
      <c r="D203" s="6"/>
      <c r="E203" s="6">
        <v>0</v>
      </c>
    </row>
    <row r="204" ht="12.75" customHeight="1">
      <c r="A204" s="47">
        <v>4213</v>
      </c>
      <c r="B204" s="49" t="s">
        <v>400</v>
      </c>
      <c r="C204" s="46" t="s">
        <v>401</v>
      </c>
      <c r="D204" s="6"/>
      <c r="E204" s="6">
        <v>0</v>
      </c>
    </row>
    <row r="205" ht="12.75" customHeight="1">
      <c r="A205" s="47">
        <v>4214</v>
      </c>
      <c r="B205" s="49" t="s">
        <v>402</v>
      </c>
      <c r="C205" s="46" t="s">
        <v>403</v>
      </c>
      <c r="D205" s="6"/>
      <c r="E205" s="6">
        <v>0</v>
      </c>
    </row>
    <row r="206" ht="12.75" customHeight="1">
      <c r="A206" s="47">
        <v>422</v>
      </c>
      <c r="B206" s="49" t="s">
        <v>404</v>
      </c>
      <c r="C206" s="46" t="s">
        <v>405</v>
      </c>
      <c r="D206" s="3">
        <f>SUM(D207:D214)</f>
        <v>0</v>
      </c>
      <c r="E206" s="3">
        <f>SUM(E207:E214)</f>
        <v>0</v>
      </c>
    </row>
    <row r="207" ht="12.75" customHeight="1">
      <c r="A207" s="47">
        <v>4221</v>
      </c>
      <c r="B207" s="49" t="s">
        <v>406</v>
      </c>
      <c r="C207" s="46" t="s">
        <v>407</v>
      </c>
      <c r="D207" s="6"/>
      <c r="E207" s="6">
        <v>0</v>
      </c>
    </row>
    <row r="208" ht="12.75" customHeight="1">
      <c r="A208" s="47">
        <v>4222</v>
      </c>
      <c r="B208" s="49" t="s">
        <v>408</v>
      </c>
      <c r="C208" s="46" t="s">
        <v>409</v>
      </c>
      <c r="D208" s="6"/>
      <c r="E208" s="6">
        <v>0</v>
      </c>
    </row>
    <row r="209" ht="12.75" customHeight="1">
      <c r="A209" s="47">
        <v>4223</v>
      </c>
      <c r="B209" s="49" t="s">
        <v>410</v>
      </c>
      <c r="C209" s="46" t="s">
        <v>411</v>
      </c>
      <c r="D209" s="6"/>
      <c r="E209" s="6">
        <v>0</v>
      </c>
    </row>
    <row r="210" ht="12.75" customHeight="1">
      <c r="A210" s="47">
        <v>4224</v>
      </c>
      <c r="B210" s="49" t="s">
        <v>412</v>
      </c>
      <c r="C210" s="46" t="s">
        <v>413</v>
      </c>
      <c r="D210" s="6"/>
      <c r="E210" s="6">
        <v>0</v>
      </c>
    </row>
    <row r="211" ht="12.75" customHeight="1">
      <c r="A211" s="37">
        <v>4225</v>
      </c>
      <c r="B211" s="38" t="s">
        <v>414</v>
      </c>
      <c r="C211" s="39" t="s">
        <v>415</v>
      </c>
      <c r="D211" s="4"/>
      <c r="E211" s="4">
        <v>0</v>
      </c>
    </row>
    <row r="212" ht="12.75" customHeight="1">
      <c r="A212" s="47">
        <v>4226</v>
      </c>
      <c r="B212" s="49" t="s">
        <v>416</v>
      </c>
      <c r="C212" s="46" t="s">
        <v>417</v>
      </c>
      <c r="D212" s="6"/>
      <c r="E212" s="6">
        <v>0</v>
      </c>
    </row>
    <row r="213" ht="12.75" customHeight="1">
      <c r="A213" s="47">
        <v>4227</v>
      </c>
      <c r="B213" s="50" t="s">
        <v>418</v>
      </c>
      <c r="C213" s="46" t="s">
        <v>419</v>
      </c>
      <c r="D213" s="6"/>
      <c r="E213" s="6">
        <v>0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6"/>
      <c r="E214" s="6">
        <v>0</v>
      </c>
    </row>
    <row r="215" ht="12.75" customHeight="1">
      <c r="A215" s="47">
        <v>423</v>
      </c>
      <c r="B215" s="49" t="s">
        <v>422</v>
      </c>
      <c r="C215" s="46" t="s">
        <v>423</v>
      </c>
      <c r="D215" s="3">
        <f>SUM(D216:D219)</f>
        <v>0</v>
      </c>
      <c r="E215" s="3">
        <f>SUM(E216:E219)</f>
        <v>0</v>
      </c>
    </row>
    <row r="216" ht="12.75" customHeight="1">
      <c r="A216" s="47">
        <v>4231</v>
      </c>
      <c r="B216" s="49" t="s">
        <v>424</v>
      </c>
      <c r="C216" s="46" t="s">
        <v>425</v>
      </c>
      <c r="D216" s="6"/>
      <c r="E216" s="6">
        <v>0</v>
      </c>
    </row>
    <row r="217" ht="12.75" customHeight="1">
      <c r="A217" s="47">
        <v>4232</v>
      </c>
      <c r="B217" s="49" t="s">
        <v>426</v>
      </c>
      <c r="C217" s="46" t="s">
        <v>427</v>
      </c>
      <c r="D217" s="6"/>
      <c r="E217" s="6">
        <v>0</v>
      </c>
    </row>
    <row r="218" ht="12.75" customHeight="1">
      <c r="A218" s="47">
        <v>4233</v>
      </c>
      <c r="B218" s="49" t="s">
        <v>428</v>
      </c>
      <c r="C218" s="46" t="s">
        <v>429</v>
      </c>
      <c r="D218" s="6"/>
      <c r="E218" s="6">
        <v>0</v>
      </c>
    </row>
    <row r="219" ht="12.75" customHeight="1">
      <c r="A219" s="47">
        <v>4234</v>
      </c>
      <c r="B219" s="50" t="s">
        <v>430</v>
      </c>
      <c r="C219" s="46" t="s">
        <v>431</v>
      </c>
      <c r="D219" s="6"/>
      <c r="E219" s="6">
        <v>0</v>
      </c>
    </row>
    <row r="220">
      <c r="A220" s="47">
        <v>424</v>
      </c>
      <c r="B220" s="49" t="s">
        <v>432</v>
      </c>
      <c r="C220" s="46" t="s">
        <v>433</v>
      </c>
      <c r="D220" s="3">
        <f>SUM(D221:D224)</f>
        <v>0</v>
      </c>
      <c r="E220" s="3">
        <f>SUM(E221:E224)</f>
        <v>0</v>
      </c>
    </row>
    <row r="221" ht="12.75" customHeight="1">
      <c r="A221" s="47">
        <v>4241</v>
      </c>
      <c r="B221" s="49" t="s">
        <v>434</v>
      </c>
      <c r="C221" s="46" t="s">
        <v>435</v>
      </c>
      <c r="D221" s="6"/>
      <c r="E221" s="6">
        <v>0</v>
      </c>
    </row>
    <row r="222" ht="12.75" customHeight="1">
      <c r="A222" s="47">
        <v>4242</v>
      </c>
      <c r="B222" s="49" t="s">
        <v>436</v>
      </c>
      <c r="C222" s="46" t="s">
        <v>437</v>
      </c>
      <c r="D222" s="6"/>
      <c r="E222" s="6">
        <v>0</v>
      </c>
    </row>
    <row r="223" ht="12.75" customHeight="1">
      <c r="A223" s="47">
        <v>4243</v>
      </c>
      <c r="B223" s="49" t="s">
        <v>438</v>
      </c>
      <c r="C223" s="46" t="s">
        <v>439</v>
      </c>
      <c r="D223" s="6"/>
      <c r="E223" s="6">
        <v>0</v>
      </c>
    </row>
    <row r="224" ht="12.75" customHeight="1">
      <c r="A224" s="47">
        <v>4244</v>
      </c>
      <c r="B224" s="49" t="s">
        <v>440</v>
      </c>
      <c r="C224" s="46" t="s">
        <v>441</v>
      </c>
      <c r="D224" s="6"/>
      <c r="E224" s="6">
        <v>0</v>
      </c>
    </row>
    <row r="225" ht="12.75" customHeight="1">
      <c r="A225" s="47">
        <v>425</v>
      </c>
      <c r="B225" s="49" t="s">
        <v>442</v>
      </c>
      <c r="C225" s="46" t="s">
        <v>443</v>
      </c>
      <c r="D225" s="3">
        <f>SUM(D226:D227)</f>
        <v>0</v>
      </c>
      <c r="E225" s="3">
        <f>SUM(E226:E227)</f>
        <v>0</v>
      </c>
    </row>
    <row r="226" ht="12.75" customHeight="1">
      <c r="A226" s="47">
        <v>4251</v>
      </c>
      <c r="B226" s="49" t="s">
        <v>444</v>
      </c>
      <c r="C226" s="46" t="s">
        <v>445</v>
      </c>
      <c r="D226" s="6"/>
      <c r="E226" s="6">
        <v>0</v>
      </c>
    </row>
    <row r="227" ht="12.75" customHeight="1">
      <c r="A227" s="47">
        <v>4252</v>
      </c>
      <c r="B227" s="49" t="s">
        <v>446</v>
      </c>
      <c r="C227" s="46" t="s">
        <v>447</v>
      </c>
      <c r="D227" s="6"/>
      <c r="E227" s="6">
        <v>0</v>
      </c>
    </row>
    <row r="228" ht="12.75" customHeight="1">
      <c r="A228" s="47">
        <v>426</v>
      </c>
      <c r="B228" s="49" t="s">
        <v>448</v>
      </c>
      <c r="C228" s="46" t="s">
        <v>449</v>
      </c>
      <c r="D228" s="3">
        <f>SUM(D229:D232)</f>
        <v>0</v>
      </c>
      <c r="E228" s="3">
        <f>SUM(E229:E232)</f>
        <v>0</v>
      </c>
    </row>
    <row r="229" ht="12.75" customHeight="1">
      <c r="A229" s="47">
        <v>4261</v>
      </c>
      <c r="B229" s="49" t="s">
        <v>450</v>
      </c>
      <c r="C229" s="46" t="s">
        <v>451</v>
      </c>
      <c r="D229" s="6"/>
      <c r="E229" s="6">
        <v>0</v>
      </c>
    </row>
    <row r="230" ht="12.75" customHeight="1">
      <c r="A230" s="47">
        <v>4262</v>
      </c>
      <c r="B230" s="49" t="s">
        <v>452</v>
      </c>
      <c r="C230" s="46" t="s">
        <v>453</v>
      </c>
      <c r="D230" s="6"/>
      <c r="E230" s="6">
        <v>0</v>
      </c>
    </row>
    <row r="231" ht="12.75" customHeight="1">
      <c r="A231" s="47">
        <v>4263</v>
      </c>
      <c r="B231" s="49" t="s">
        <v>454</v>
      </c>
      <c r="C231" s="46" t="s">
        <v>455</v>
      </c>
      <c r="D231" s="6"/>
      <c r="E231" s="6">
        <v>0</v>
      </c>
    </row>
    <row r="232" ht="12.75" customHeight="1">
      <c r="A232" s="47">
        <v>4264</v>
      </c>
      <c r="B232" s="49" t="s">
        <v>456</v>
      </c>
      <c r="C232" s="46" t="s">
        <v>457</v>
      </c>
      <c r="D232" s="6"/>
      <c r="E232" s="6">
        <v>0</v>
      </c>
    </row>
    <row r="233" ht="24">
      <c r="A233" s="47">
        <v>43</v>
      </c>
      <c r="B233" s="49" t="s">
        <v>458</v>
      </c>
      <c r="C233" s="46" t="s">
        <v>459</v>
      </c>
      <c r="D233" s="3">
        <f>D234</f>
        <v>0</v>
      </c>
      <c r="E233" s="3">
        <f>E234</f>
        <v>0</v>
      </c>
    </row>
    <row r="234" ht="12.75" customHeight="1">
      <c r="A234" s="47">
        <v>431</v>
      </c>
      <c r="B234" s="49" t="s">
        <v>460</v>
      </c>
      <c r="C234" s="46" t="s">
        <v>461</v>
      </c>
      <c r="D234" s="3">
        <f>SUM(D235:D236)</f>
        <v>0</v>
      </c>
      <c r="E234" s="3">
        <f>SUM(E235:E236)</f>
        <v>0</v>
      </c>
    </row>
    <row r="235" ht="12.75" customHeight="1">
      <c r="A235" s="47">
        <v>4311</v>
      </c>
      <c r="B235" s="49" t="s">
        <v>462</v>
      </c>
      <c r="C235" s="46" t="s">
        <v>463</v>
      </c>
      <c r="D235" s="6"/>
      <c r="E235" s="6">
        <v>0</v>
      </c>
    </row>
    <row r="236" ht="12.75" customHeight="1">
      <c r="A236" s="47">
        <v>4312</v>
      </c>
      <c r="B236" s="49" t="s">
        <v>464</v>
      </c>
      <c r="C236" s="46" t="s">
        <v>465</v>
      </c>
      <c r="D236" s="6"/>
      <c r="E236" s="6">
        <v>0</v>
      </c>
    </row>
    <row r="237" ht="12.75" customHeight="1">
      <c r="A237" s="47">
        <v>44</v>
      </c>
      <c r="B237" s="49" t="s">
        <v>466</v>
      </c>
      <c r="C237" s="46" t="s">
        <v>467</v>
      </c>
      <c r="D237" s="3">
        <f>D238</f>
        <v>0</v>
      </c>
      <c r="E237" s="3">
        <f>E238</f>
        <v>0</v>
      </c>
    </row>
    <row r="238" ht="12.75" customHeight="1">
      <c r="A238" s="47">
        <v>441</v>
      </c>
      <c r="B238" s="49" t="s">
        <v>468</v>
      </c>
      <c r="C238" s="46" t="s">
        <v>469</v>
      </c>
      <c r="D238" s="6"/>
      <c r="E238" s="6">
        <v>0</v>
      </c>
    </row>
    <row r="239">
      <c r="A239" s="47">
        <v>45</v>
      </c>
      <c r="B239" s="49" t="s">
        <v>470</v>
      </c>
      <c r="C239" s="46" t="s">
        <v>471</v>
      </c>
      <c r="D239" s="3">
        <f>SUM(D240:D243)</f>
        <v>0</v>
      </c>
      <c r="E239" s="3">
        <f>SUM(E240:E243)</f>
        <v>0</v>
      </c>
    </row>
    <row r="240" ht="12.75" customHeight="1">
      <c r="A240" s="47">
        <v>451</v>
      </c>
      <c r="B240" s="49" t="s">
        <v>472</v>
      </c>
      <c r="C240" s="46" t="s">
        <v>473</v>
      </c>
      <c r="D240" s="6"/>
      <c r="E240" s="6">
        <v>0</v>
      </c>
    </row>
    <row r="241" ht="12.75" customHeight="1">
      <c r="A241" s="47">
        <v>452</v>
      </c>
      <c r="B241" s="49" t="s">
        <v>474</v>
      </c>
      <c r="C241" s="46" t="s">
        <v>475</v>
      </c>
      <c r="D241" s="6"/>
      <c r="E241" s="6">
        <v>0</v>
      </c>
    </row>
    <row r="242" ht="12.75" customHeight="1">
      <c r="A242" s="47">
        <v>453</v>
      </c>
      <c r="B242" s="49" t="s">
        <v>476</v>
      </c>
      <c r="C242" s="46" t="s">
        <v>477</v>
      </c>
      <c r="D242" s="6"/>
      <c r="E242" s="6">
        <v>0</v>
      </c>
    </row>
    <row r="243" ht="12.75" customHeight="1">
      <c r="A243" s="47">
        <v>454</v>
      </c>
      <c r="B243" s="49" t="s">
        <v>478</v>
      </c>
      <c r="C243" s="46" t="s">
        <v>479</v>
      </c>
      <c r="D243" s="6"/>
      <c r="E243" s="6">
        <v>0</v>
      </c>
    </row>
    <row r="244" ht="12.75" customHeight="1">
      <c r="A244" s="31">
        <v>5</v>
      </c>
      <c r="B244" s="32" t="s">
        <v>480</v>
      </c>
      <c r="C244" s="46" t="s">
        <v>481</v>
      </c>
      <c r="D244" s="3">
        <f>D245+D274+D287</f>
        <v>0</v>
      </c>
      <c r="E244" s="3">
        <f>E245+E274+E287</f>
        <v>0</v>
      </c>
    </row>
    <row r="245" ht="24">
      <c r="A245" s="31" t="s">
        <v>482</v>
      </c>
      <c r="B245" s="32" t="s">
        <v>483</v>
      </c>
      <c r="C245" s="46" t="s">
        <v>482</v>
      </c>
      <c r="D245" s="3">
        <f>D246+D249+D253+D254+D261+D266</f>
        <v>0</v>
      </c>
      <c r="E245" s="3">
        <f>E246+E249+E253+E254+E261+E266</f>
        <v>0</v>
      </c>
    </row>
    <row r="246" ht="24">
      <c r="A246" s="47">
        <v>512</v>
      </c>
      <c r="B246" s="50" t="s">
        <v>484</v>
      </c>
      <c r="C246" s="46" t="s">
        <v>485</v>
      </c>
      <c r="D246" s="3">
        <f>SUM(D247:D248)</f>
        <v>0</v>
      </c>
      <c r="E246" s="3">
        <f>SUM(E247:E248)</f>
        <v>0</v>
      </c>
    </row>
    <row r="247" ht="24">
      <c r="A247" s="47">
        <v>5121</v>
      </c>
      <c r="B247" s="49" t="s">
        <v>486</v>
      </c>
      <c r="C247" s="46" t="s">
        <v>487</v>
      </c>
      <c r="D247" s="6"/>
      <c r="E247" s="6">
        <v>0</v>
      </c>
    </row>
    <row r="248" ht="24">
      <c r="A248" s="47">
        <v>5122</v>
      </c>
      <c r="B248" s="49" t="s">
        <v>488</v>
      </c>
      <c r="C248" s="46" t="s">
        <v>489</v>
      </c>
      <c r="D248" s="6"/>
      <c r="E248" s="6">
        <v>0</v>
      </c>
    </row>
    <row r="249" ht="24">
      <c r="A249" s="47">
        <v>513</v>
      </c>
      <c r="B249" s="49" t="s">
        <v>490</v>
      </c>
      <c r="C249" s="46" t="s">
        <v>491</v>
      </c>
      <c r="D249" s="3">
        <f>SUM(D250:D252)</f>
        <v>0</v>
      </c>
      <c r="E249" s="3">
        <f>SUM(E250:E252)</f>
        <v>0</v>
      </c>
    </row>
    <row r="250" ht="12.75" customHeight="1">
      <c r="A250" s="47">
        <v>5132</v>
      </c>
      <c r="B250" s="49" t="s">
        <v>492</v>
      </c>
      <c r="C250" s="46" t="s">
        <v>493</v>
      </c>
      <c r="D250" s="6"/>
      <c r="E250" s="6">
        <v>0</v>
      </c>
    </row>
    <row r="251" ht="12.75" customHeight="1">
      <c r="A251" s="51">
        <v>5133</v>
      </c>
      <c r="B251" s="49" t="s">
        <v>494</v>
      </c>
      <c r="C251" s="52" t="s">
        <v>495</v>
      </c>
      <c r="D251" s="6"/>
      <c r="E251" s="6">
        <v>0</v>
      </c>
    </row>
    <row r="252" ht="12.75" customHeight="1">
      <c r="A252" s="51">
        <v>5134</v>
      </c>
      <c r="B252" s="49" t="s">
        <v>496</v>
      </c>
      <c r="C252" s="52" t="s">
        <v>497</v>
      </c>
      <c r="D252" s="6"/>
      <c r="E252" s="6">
        <v>0</v>
      </c>
    </row>
    <row r="253" ht="12.75" customHeight="1">
      <c r="A253" s="47">
        <v>514</v>
      </c>
      <c r="B253" s="50" t="s">
        <v>498</v>
      </c>
      <c r="C253" s="46" t="s">
        <v>499</v>
      </c>
      <c r="D253" s="6"/>
      <c r="E253" s="6">
        <v>0</v>
      </c>
    </row>
    <row r="254" ht="24">
      <c r="A254" s="47">
        <v>515</v>
      </c>
      <c r="B254" s="49" t="s">
        <v>500</v>
      </c>
      <c r="C254" s="46" t="s">
        <v>501</v>
      </c>
      <c r="D254" s="3">
        <f>SUM(D255:D260)</f>
        <v>0</v>
      </c>
      <c r="E254" s="3">
        <f>SUM(E255:E260)</f>
        <v>0</v>
      </c>
    </row>
    <row r="255" ht="12.75" customHeight="1">
      <c r="A255" s="47">
        <v>5153</v>
      </c>
      <c r="B255" s="49" t="s">
        <v>502</v>
      </c>
      <c r="C255" s="46" t="s">
        <v>503</v>
      </c>
      <c r="D255" s="6"/>
      <c r="E255" s="6">
        <v>0</v>
      </c>
    </row>
    <row r="256">
      <c r="A256" s="47">
        <v>5154</v>
      </c>
      <c r="B256" s="49" t="s">
        <v>504</v>
      </c>
      <c r="C256" s="46" t="s">
        <v>505</v>
      </c>
      <c r="D256" s="6"/>
      <c r="E256" s="6">
        <v>0</v>
      </c>
    </row>
    <row r="257" ht="24">
      <c r="A257" s="47">
        <v>5155</v>
      </c>
      <c r="B257" s="49" t="s">
        <v>506</v>
      </c>
      <c r="C257" s="46" t="s">
        <v>507</v>
      </c>
      <c r="D257" s="6"/>
      <c r="E257" s="6">
        <v>0</v>
      </c>
    </row>
    <row r="258" ht="12.75" customHeight="1">
      <c r="A258" s="47">
        <v>5156</v>
      </c>
      <c r="B258" s="49" t="s">
        <v>508</v>
      </c>
      <c r="C258" s="46" t="s">
        <v>509</v>
      </c>
      <c r="D258" s="6"/>
      <c r="E258" s="6">
        <v>0</v>
      </c>
    </row>
    <row r="259" ht="12.75" customHeight="1">
      <c r="A259" s="47">
        <v>5157</v>
      </c>
      <c r="B259" s="49" t="s">
        <v>510</v>
      </c>
      <c r="C259" s="46" t="s">
        <v>511</v>
      </c>
      <c r="D259" s="6"/>
      <c r="E259" s="6">
        <v>0</v>
      </c>
    </row>
    <row r="260" ht="12.75" customHeight="1">
      <c r="A260" s="47">
        <v>5158</v>
      </c>
      <c r="B260" s="49" t="s">
        <v>512</v>
      </c>
      <c r="C260" s="46" t="s">
        <v>513</v>
      </c>
      <c r="D260" s="6"/>
      <c r="E260" s="6">
        <v>0</v>
      </c>
    </row>
    <row r="261" ht="24">
      <c r="A261" s="47">
        <v>516</v>
      </c>
      <c r="B261" s="50" t="s">
        <v>514</v>
      </c>
      <c r="C261" s="46" t="s">
        <v>515</v>
      </c>
      <c r="D261" s="3">
        <f>SUM(D262:D265)</f>
        <v>0</v>
      </c>
      <c r="E261" s="3">
        <f>SUM(E262:E265)</f>
        <v>0</v>
      </c>
    </row>
    <row r="262" ht="12.75" customHeight="1">
      <c r="A262" s="47">
        <v>5163</v>
      </c>
      <c r="B262" s="49" t="s">
        <v>516</v>
      </c>
      <c r="C262" s="46" t="s">
        <v>517</v>
      </c>
      <c r="D262" s="6"/>
      <c r="E262" s="6">
        <v>0</v>
      </c>
    </row>
    <row r="263" ht="12.75" customHeight="1">
      <c r="A263" s="47">
        <v>5164</v>
      </c>
      <c r="B263" s="49" t="s">
        <v>518</v>
      </c>
      <c r="C263" s="46" t="s">
        <v>519</v>
      </c>
      <c r="D263" s="6"/>
      <c r="E263" s="6">
        <v>0</v>
      </c>
    </row>
    <row r="264" ht="12.75" customHeight="1">
      <c r="A264" s="47">
        <v>5165</v>
      </c>
      <c r="B264" s="49" t="s">
        <v>520</v>
      </c>
      <c r="C264" s="46" t="s">
        <v>521</v>
      </c>
      <c r="D264" s="6"/>
      <c r="E264" s="6">
        <v>0</v>
      </c>
    </row>
    <row r="265" ht="12.75" customHeight="1">
      <c r="A265" s="47">
        <v>5166</v>
      </c>
      <c r="B265" s="49" t="s">
        <v>522</v>
      </c>
      <c r="C265" s="46" t="s">
        <v>523</v>
      </c>
      <c r="D265" s="6"/>
      <c r="E265" s="6">
        <v>0</v>
      </c>
    </row>
    <row r="266" ht="12.75" customHeight="1">
      <c r="A266" s="47">
        <v>517</v>
      </c>
      <c r="B266" s="49" t="s">
        <v>524</v>
      </c>
      <c r="C266" s="46" t="s">
        <v>525</v>
      </c>
      <c r="D266" s="3">
        <f>SUM(D267:D273)</f>
        <v>0</v>
      </c>
      <c r="E266" s="3">
        <f>SUM(E267:E273)</f>
        <v>0</v>
      </c>
    </row>
    <row r="267" ht="12.75" customHeight="1">
      <c r="A267" s="47">
        <v>5171</v>
      </c>
      <c r="B267" s="49" t="s">
        <v>526</v>
      </c>
      <c r="C267" s="46" t="s">
        <v>527</v>
      </c>
      <c r="D267" s="6"/>
      <c r="E267" s="6">
        <v>0</v>
      </c>
    </row>
    <row r="268" ht="12.75" customHeight="1">
      <c r="A268" s="47">
        <v>5172</v>
      </c>
      <c r="B268" s="49" t="s">
        <v>528</v>
      </c>
      <c r="C268" s="46" t="s">
        <v>529</v>
      </c>
      <c r="D268" s="6"/>
      <c r="E268" s="6">
        <v>0</v>
      </c>
    </row>
    <row r="269" ht="12.75" customHeight="1">
      <c r="A269" s="47">
        <v>5173</v>
      </c>
      <c r="B269" s="49" t="s">
        <v>530</v>
      </c>
      <c r="C269" s="46" t="s">
        <v>531</v>
      </c>
      <c r="D269" s="6"/>
      <c r="E269" s="6">
        <v>0</v>
      </c>
    </row>
    <row r="270" ht="12.75" customHeight="1">
      <c r="A270" s="47">
        <v>5174</v>
      </c>
      <c r="B270" s="49" t="s">
        <v>532</v>
      </c>
      <c r="C270" s="46" t="s">
        <v>533</v>
      </c>
      <c r="D270" s="6"/>
      <c r="E270" s="6">
        <v>0</v>
      </c>
    </row>
    <row r="271" ht="12.75" customHeight="1">
      <c r="A271" s="47">
        <v>5175</v>
      </c>
      <c r="B271" s="49" t="s">
        <v>534</v>
      </c>
      <c r="C271" s="46" t="s">
        <v>535</v>
      </c>
      <c r="D271" s="6"/>
      <c r="E271" s="6">
        <v>0</v>
      </c>
    </row>
    <row r="272">
      <c r="A272" s="37">
        <v>5176</v>
      </c>
      <c r="B272" s="38" t="s">
        <v>536</v>
      </c>
      <c r="C272" s="39" t="s">
        <v>537</v>
      </c>
      <c r="D272" s="4"/>
      <c r="E272" s="4">
        <v>0</v>
      </c>
    </row>
    <row r="273">
      <c r="A273" s="37">
        <v>5177</v>
      </c>
      <c r="B273" s="48" t="s">
        <v>538</v>
      </c>
      <c r="C273" s="39" t="s">
        <v>539</v>
      </c>
      <c r="D273" s="4"/>
      <c r="E273" s="4">
        <v>0</v>
      </c>
    </row>
    <row r="274" s="71" customFormat="1" ht="24">
      <c r="A274" s="37">
        <v>53</v>
      </c>
      <c r="B274" s="38" t="s">
        <v>540</v>
      </c>
      <c r="C274" s="39" t="s">
        <v>541</v>
      </c>
      <c r="D274" s="3">
        <f>D275+D279+D281+D284</f>
        <v>0</v>
      </c>
      <c r="E274" s="3">
        <f>E275+E279+E281+E284</f>
        <v>0</v>
      </c>
    </row>
    <row r="275" s="71" customFormat="1" ht="24">
      <c r="A275" s="37">
        <v>531</v>
      </c>
      <c r="B275" s="48" t="s">
        <v>542</v>
      </c>
      <c r="C275" s="39" t="s">
        <v>543</v>
      </c>
      <c r="D275" s="3">
        <f>SUM(D276:D278)</f>
        <v>0</v>
      </c>
      <c r="E275" s="3">
        <f>SUM(E276:E278)</f>
        <v>0</v>
      </c>
    </row>
    <row r="276" s="71" customFormat="1" ht="12.75" customHeight="1">
      <c r="A276" s="37">
        <v>5312</v>
      </c>
      <c r="B276" s="38" t="s">
        <v>544</v>
      </c>
      <c r="C276" s="39" t="s">
        <v>545</v>
      </c>
      <c r="D276" s="4"/>
      <c r="E276" s="4">
        <v>0</v>
      </c>
    </row>
    <row r="277" s="71" customFormat="1" ht="12.75" customHeight="1">
      <c r="A277" s="37">
        <v>5313</v>
      </c>
      <c r="B277" s="38" t="s">
        <v>546</v>
      </c>
      <c r="C277" s="39" t="s">
        <v>547</v>
      </c>
      <c r="D277" s="4"/>
      <c r="E277" s="4">
        <v>0</v>
      </c>
    </row>
    <row r="278" s="71" customFormat="1">
      <c r="A278" s="37">
        <v>5314</v>
      </c>
      <c r="B278" s="38" t="s">
        <v>548</v>
      </c>
      <c r="C278" s="39" t="s">
        <v>549</v>
      </c>
      <c r="D278" s="4"/>
      <c r="E278" s="4">
        <v>0</v>
      </c>
    </row>
    <row r="279" s="71" customFormat="1" ht="24">
      <c r="A279" s="37">
        <v>532</v>
      </c>
      <c r="B279" s="38" t="s">
        <v>550</v>
      </c>
      <c r="C279" s="39" t="s">
        <v>551</v>
      </c>
      <c r="D279" s="3">
        <f>D280</f>
        <v>0</v>
      </c>
      <c r="E279" s="3">
        <f>E280</f>
        <v>0</v>
      </c>
    </row>
    <row r="280" s="71" customFormat="1" ht="12.75" customHeight="1">
      <c r="A280" s="37">
        <v>5321</v>
      </c>
      <c r="B280" s="38" t="s">
        <v>552</v>
      </c>
      <c r="C280" s="39" t="s">
        <v>553</v>
      </c>
      <c r="D280" s="4"/>
      <c r="E280" s="4">
        <v>0</v>
      </c>
    </row>
    <row r="281" s="71" customFormat="1" ht="24">
      <c r="A281" s="37">
        <v>533</v>
      </c>
      <c r="B281" s="38" t="s">
        <v>554</v>
      </c>
      <c r="C281" s="39" t="s">
        <v>555</v>
      </c>
      <c r="D281" s="3">
        <f>SUM(D282:D283)</f>
        <v>0</v>
      </c>
      <c r="E281" s="3">
        <f>SUM(E282:E283)</f>
        <v>0</v>
      </c>
    </row>
    <row r="282" s="71" customFormat="1" ht="24">
      <c r="A282" s="37">
        <v>5331</v>
      </c>
      <c r="B282" s="48" t="s">
        <v>556</v>
      </c>
      <c r="C282" s="39" t="s">
        <v>557</v>
      </c>
      <c r="D282" s="4"/>
      <c r="E282" s="4">
        <v>0</v>
      </c>
    </row>
    <row r="283" s="71" customFormat="1" ht="24">
      <c r="A283" s="37">
        <v>5332</v>
      </c>
      <c r="B283" s="38" t="s">
        <v>558</v>
      </c>
      <c r="C283" s="39" t="s">
        <v>559</v>
      </c>
      <c r="D283" s="4"/>
      <c r="E283" s="4">
        <v>0</v>
      </c>
    </row>
    <row r="284" s="71" customFormat="1" ht="24">
      <c r="A284" s="53">
        <v>534</v>
      </c>
      <c r="B284" s="38" t="s">
        <v>560</v>
      </c>
      <c r="C284" s="54" t="s">
        <v>561</v>
      </c>
      <c r="D284" s="3">
        <f>SUM(D285:D286)</f>
        <v>0</v>
      </c>
      <c r="E284" s="3">
        <f>SUM(E285:E286)</f>
        <v>0</v>
      </c>
    </row>
    <row r="285" s="71" customFormat="1" ht="24">
      <c r="A285" s="37">
        <v>5341</v>
      </c>
      <c r="B285" s="38" t="s">
        <v>562</v>
      </c>
      <c r="C285" s="39" t="s">
        <v>563</v>
      </c>
      <c r="D285" s="4"/>
      <c r="E285" s="4">
        <v>0</v>
      </c>
    </row>
    <row r="286" s="71" customFormat="1" ht="12.75" customHeight="1">
      <c r="A286" s="37">
        <v>5342</v>
      </c>
      <c r="B286" s="38" t="s">
        <v>564</v>
      </c>
      <c r="C286" s="39" t="s">
        <v>565</v>
      </c>
      <c r="D286" s="4"/>
      <c r="E286" s="4">
        <v>0</v>
      </c>
    </row>
    <row r="287" s="71" customFormat="1" ht="24">
      <c r="A287" s="37">
        <v>54</v>
      </c>
      <c r="B287" s="48" t="s">
        <v>566</v>
      </c>
      <c r="C287" s="39" t="s">
        <v>567</v>
      </c>
      <c r="D287" s="3">
        <f>D288+D293+D297+D299+D306+D311</f>
        <v>0</v>
      </c>
      <c r="E287" s="3">
        <f>E288+E293+E297+E299+E306+E311</f>
        <v>0</v>
      </c>
    </row>
    <row r="288" s="71" customFormat="1" ht="24">
      <c r="A288" s="37">
        <v>541</v>
      </c>
      <c r="B288" s="38" t="s">
        <v>568</v>
      </c>
      <c r="C288" s="39" t="s">
        <v>569</v>
      </c>
      <c r="D288" s="3">
        <f>SUM(D289:D292)</f>
        <v>0</v>
      </c>
      <c r="E288" s="3">
        <f>SUM(E289:E292)</f>
        <v>0</v>
      </c>
    </row>
    <row r="289" s="71" customFormat="1" ht="12.75" customHeight="1">
      <c r="A289" s="37">
        <v>5413</v>
      </c>
      <c r="B289" s="38" t="s">
        <v>570</v>
      </c>
      <c r="C289" s="39" t="s">
        <v>571</v>
      </c>
      <c r="D289" s="4"/>
      <c r="E289" s="4">
        <v>0</v>
      </c>
    </row>
    <row r="290" s="71" customFormat="1" ht="12.75" customHeight="1">
      <c r="A290" s="37">
        <v>5414</v>
      </c>
      <c r="B290" s="38" t="s">
        <v>572</v>
      </c>
      <c r="C290" s="39" t="s">
        <v>573</v>
      </c>
      <c r="D290" s="4"/>
      <c r="E290" s="4">
        <v>0</v>
      </c>
    </row>
    <row r="291" s="71" customFormat="1" ht="12.75" customHeight="1">
      <c r="A291" s="37">
        <v>5415</v>
      </c>
      <c r="B291" s="38" t="s">
        <v>574</v>
      </c>
      <c r="C291" s="39" t="s">
        <v>575</v>
      </c>
      <c r="D291" s="4"/>
      <c r="E291" s="4">
        <v>0</v>
      </c>
    </row>
    <row r="292" s="71" customFormat="1" ht="12.75" customHeight="1">
      <c r="A292" s="37">
        <v>5416</v>
      </c>
      <c r="B292" s="38" t="s">
        <v>576</v>
      </c>
      <c r="C292" s="39" t="s">
        <v>577</v>
      </c>
      <c r="D292" s="4"/>
      <c r="E292" s="4">
        <v>0</v>
      </c>
    </row>
    <row r="293" s="71" customFormat="1" ht="24">
      <c r="A293" s="37">
        <v>542</v>
      </c>
      <c r="B293" s="38" t="s">
        <v>578</v>
      </c>
      <c r="C293" s="39" t="s">
        <v>579</v>
      </c>
      <c r="D293" s="3">
        <f>SUM(D294:D296)</f>
        <v>0</v>
      </c>
      <c r="E293" s="3">
        <f>SUM(E294:E296)</f>
        <v>0</v>
      </c>
    </row>
    <row r="294" s="71" customFormat="1" ht="24">
      <c r="A294" s="37">
        <v>5422</v>
      </c>
      <c r="B294" s="38" t="s">
        <v>580</v>
      </c>
      <c r="C294" s="39" t="s">
        <v>581</v>
      </c>
      <c r="D294" s="4"/>
      <c r="E294" s="4">
        <v>0</v>
      </c>
    </row>
    <row r="295" s="71" customFormat="1" ht="24">
      <c r="A295" s="37">
        <v>5423</v>
      </c>
      <c r="B295" s="38" t="s">
        <v>582</v>
      </c>
      <c r="C295" s="39" t="s">
        <v>583</v>
      </c>
      <c r="D295" s="4"/>
      <c r="E295" s="4">
        <v>0</v>
      </c>
    </row>
    <row r="296" s="71" customFormat="1" ht="24">
      <c r="A296" s="37">
        <v>5424</v>
      </c>
      <c r="B296" s="38" t="s">
        <v>584</v>
      </c>
      <c r="C296" s="39" t="s">
        <v>585</v>
      </c>
      <c r="D296" s="4"/>
      <c r="E296" s="4">
        <v>0</v>
      </c>
    </row>
    <row r="297" s="71" customFormat="1" ht="24">
      <c r="A297" s="37">
        <v>543</v>
      </c>
      <c r="B297" s="38" t="s">
        <v>586</v>
      </c>
      <c r="C297" s="39" t="s">
        <v>587</v>
      </c>
      <c r="D297" s="3">
        <f>D298</f>
        <v>0</v>
      </c>
      <c r="E297" s="3">
        <f>E298</f>
        <v>0</v>
      </c>
    </row>
    <row r="298" s="71" customFormat="1" ht="24">
      <c r="A298" s="37">
        <v>5431</v>
      </c>
      <c r="B298" s="38" t="s">
        <v>588</v>
      </c>
      <c r="C298" s="39" t="s">
        <v>589</v>
      </c>
      <c r="D298" s="4"/>
      <c r="E298" s="4">
        <v>0</v>
      </c>
    </row>
    <row r="299" s="71" customFormat="1" ht="24">
      <c r="A299" s="37">
        <v>544</v>
      </c>
      <c r="B299" s="38" t="s">
        <v>590</v>
      </c>
      <c r="C299" s="39" t="s">
        <v>591</v>
      </c>
      <c r="D299" s="3">
        <f>SUM(D300:D305)</f>
        <v>0</v>
      </c>
      <c r="E299" s="3">
        <f>SUM(E300:E305)</f>
        <v>0</v>
      </c>
    </row>
    <row r="300" s="71" customFormat="1" ht="24">
      <c r="A300" s="37">
        <v>5443</v>
      </c>
      <c r="B300" s="38" t="s">
        <v>592</v>
      </c>
      <c r="C300" s="39" t="s">
        <v>593</v>
      </c>
      <c r="D300" s="4"/>
      <c r="E300" s="4">
        <v>0</v>
      </c>
    </row>
    <row r="301" s="71" customFormat="1" ht="24">
      <c r="A301" s="37">
        <v>5444</v>
      </c>
      <c r="B301" s="48" t="s">
        <v>594</v>
      </c>
      <c r="C301" s="39" t="s">
        <v>595</v>
      </c>
      <c r="D301" s="4"/>
      <c r="E301" s="4">
        <v>0</v>
      </c>
    </row>
    <row r="302" s="71" customFormat="1" ht="24">
      <c r="A302" s="53">
        <v>5445</v>
      </c>
      <c r="B302" s="38" t="s">
        <v>596</v>
      </c>
      <c r="C302" s="54" t="s">
        <v>597</v>
      </c>
      <c r="D302" s="4"/>
      <c r="E302" s="4">
        <v>0</v>
      </c>
    </row>
    <row r="303" s="71" customFormat="1" ht="12.75" customHeight="1">
      <c r="A303" s="37">
        <v>5446</v>
      </c>
      <c r="B303" s="38" t="s">
        <v>598</v>
      </c>
      <c r="C303" s="39" t="s">
        <v>599</v>
      </c>
      <c r="D303" s="4"/>
      <c r="E303" s="4">
        <v>0</v>
      </c>
    </row>
    <row r="304" s="71" customFormat="1" ht="24">
      <c r="A304" s="37">
        <v>5447</v>
      </c>
      <c r="B304" s="38" t="s">
        <v>600</v>
      </c>
      <c r="C304" s="39" t="s">
        <v>601</v>
      </c>
      <c r="D304" s="4"/>
      <c r="E304" s="4">
        <v>0</v>
      </c>
    </row>
    <row r="305" s="71" customFormat="1" ht="24">
      <c r="A305" s="37">
        <v>5448</v>
      </c>
      <c r="B305" s="38" t="s">
        <v>602</v>
      </c>
      <c r="C305" s="39" t="s">
        <v>603</v>
      </c>
      <c r="D305" s="4"/>
      <c r="E305" s="4">
        <v>0</v>
      </c>
    </row>
    <row r="306" s="71" customFormat="1" ht="24">
      <c r="A306" s="37">
        <v>545</v>
      </c>
      <c r="B306" s="38" t="s">
        <v>604</v>
      </c>
      <c r="C306" s="39" t="s">
        <v>605</v>
      </c>
      <c r="D306" s="3">
        <f>SUM(D307:D310)</f>
        <v>0</v>
      </c>
      <c r="E306" s="3">
        <f>SUM(E307:E310)</f>
        <v>0</v>
      </c>
    </row>
    <row r="307" s="71" customFormat="1" ht="24">
      <c r="A307" s="37">
        <v>5453</v>
      </c>
      <c r="B307" s="48" t="s">
        <v>606</v>
      </c>
      <c r="C307" s="39" t="s">
        <v>607</v>
      </c>
      <c r="D307" s="4"/>
      <c r="E307" s="4">
        <v>0</v>
      </c>
    </row>
    <row r="308" s="71" customFormat="1" ht="12.75" customHeight="1">
      <c r="A308" s="37">
        <v>5454</v>
      </c>
      <c r="B308" s="38" t="s">
        <v>608</v>
      </c>
      <c r="C308" s="39" t="s">
        <v>609</v>
      </c>
      <c r="D308" s="4"/>
      <c r="E308" s="4">
        <v>0</v>
      </c>
    </row>
    <row r="309" s="71" customFormat="1" ht="12.75" customHeight="1">
      <c r="A309" s="37">
        <v>5455</v>
      </c>
      <c r="B309" s="38" t="s">
        <v>610</v>
      </c>
      <c r="C309" s="39" t="s">
        <v>611</v>
      </c>
      <c r="D309" s="4"/>
      <c r="E309" s="4">
        <v>0</v>
      </c>
    </row>
    <row r="310" s="71" customFormat="1" ht="12.75" customHeight="1">
      <c r="A310" s="37">
        <v>5456</v>
      </c>
      <c r="B310" s="38" t="s">
        <v>612</v>
      </c>
      <c r="C310" s="39" t="s">
        <v>613</v>
      </c>
      <c r="D310" s="4"/>
      <c r="E310" s="4">
        <v>0</v>
      </c>
    </row>
    <row r="311" s="71" customFormat="1" ht="24">
      <c r="A311" s="37">
        <v>547</v>
      </c>
      <c r="B311" s="38" t="s">
        <v>614</v>
      </c>
      <c r="C311" s="39" t="s">
        <v>615</v>
      </c>
      <c r="D311" s="3">
        <f>SUM(D312:D318)</f>
        <v>0</v>
      </c>
      <c r="E311" s="3">
        <f>SUM(E312:E318)</f>
        <v>0</v>
      </c>
    </row>
    <row r="312" s="71" customFormat="1" ht="12.75" customHeight="1">
      <c r="A312" s="37">
        <v>5471</v>
      </c>
      <c r="B312" s="38" t="s">
        <v>616</v>
      </c>
      <c r="C312" s="39" t="s">
        <v>617</v>
      </c>
      <c r="D312" s="4"/>
      <c r="E312" s="4">
        <v>0</v>
      </c>
    </row>
    <row r="313" s="71" customFormat="1" ht="12.75" customHeight="1">
      <c r="A313" s="37">
        <v>5472</v>
      </c>
      <c r="B313" s="38" t="s">
        <v>618</v>
      </c>
      <c r="C313" s="39" t="s">
        <v>619</v>
      </c>
      <c r="D313" s="4"/>
      <c r="E313" s="4">
        <v>0</v>
      </c>
    </row>
    <row r="314" s="71" customFormat="1" ht="12.75" customHeight="1">
      <c r="A314" s="37">
        <v>5473</v>
      </c>
      <c r="B314" s="38" t="s">
        <v>620</v>
      </c>
      <c r="C314" s="39" t="s">
        <v>621</v>
      </c>
      <c r="D314" s="4"/>
      <c r="E314" s="4">
        <v>0</v>
      </c>
    </row>
    <row r="315" s="71" customFormat="1" ht="12.75" customHeight="1">
      <c r="A315" s="37">
        <v>5474</v>
      </c>
      <c r="B315" s="38" t="s">
        <v>622</v>
      </c>
      <c r="C315" s="39" t="s">
        <v>623</v>
      </c>
      <c r="D315" s="4"/>
      <c r="E315" s="4">
        <v>0</v>
      </c>
    </row>
    <row r="316" s="71" customFormat="1" ht="12.75" customHeight="1">
      <c r="A316" s="37">
        <v>5475</v>
      </c>
      <c r="B316" s="38" t="s">
        <v>624</v>
      </c>
      <c r="C316" s="39" t="s">
        <v>625</v>
      </c>
      <c r="D316" s="4"/>
      <c r="E316" s="4">
        <v>0</v>
      </c>
    </row>
    <row r="317" s="71" customFormat="1" ht="24">
      <c r="A317" s="37">
        <v>5476</v>
      </c>
      <c r="B317" s="38" t="s">
        <v>626</v>
      </c>
      <c r="C317" s="39" t="s">
        <v>627</v>
      </c>
      <c r="D317" s="4"/>
      <c r="E317" s="4">
        <v>0</v>
      </c>
    </row>
    <row r="318" s="71" customFormat="1" ht="24">
      <c r="A318" s="37">
        <v>5477</v>
      </c>
      <c r="B318" s="38" t="s">
        <v>628</v>
      </c>
      <c r="C318" s="39" t="s">
        <v>629</v>
      </c>
      <c r="D318" s="4"/>
      <c r="E318" s="4">
        <v>0</v>
      </c>
    </row>
    <row r="319" s="71" customFormat="1" ht="45">
      <c r="A319" s="126" t="s">
        <v>630</v>
      </c>
      <c r="B319" s="127"/>
      <c r="C319" s="94"/>
      <c r="D319" s="7" t="s">
        <v>631</v>
      </c>
      <c r="E319" s="7" t="s">
        <v>632</v>
      </c>
    </row>
    <row r="320" ht="24">
      <c r="A320" s="34" t="s">
        <v>633</v>
      </c>
      <c r="B320" s="35" t="s">
        <v>747</v>
      </c>
      <c r="C320" s="36" t="s">
        <v>633</v>
      </c>
      <c r="D320" s="3">
        <f>SUM(D321:D324)</f>
        <v>0</v>
      </c>
      <c r="E320" s="3">
        <f>SUM(E321:E324)</f>
        <v>0</v>
      </c>
      <c r="F320" s="71"/>
    </row>
    <row r="321" ht="12.75" customHeight="1">
      <c r="A321" s="34">
        <v>96321</v>
      </c>
      <c r="B321" s="35" t="s">
        <v>634</v>
      </c>
      <c r="C321" s="36">
        <v>96321</v>
      </c>
      <c r="D321" s="8">
        <v>0</v>
      </c>
      <c r="E321" s="8">
        <v>0</v>
      </c>
      <c r="F321" s="71"/>
    </row>
    <row r="322" ht="12.75" customHeight="1">
      <c r="A322" s="34">
        <v>96322</v>
      </c>
      <c r="B322" s="35" t="s">
        <v>635</v>
      </c>
      <c r="C322" s="36">
        <v>96322</v>
      </c>
      <c r="D322" s="8">
        <v>0</v>
      </c>
      <c r="E322" s="8">
        <v>0</v>
      </c>
      <c r="F322" s="71"/>
    </row>
    <row r="323" ht="12.75" customHeight="1">
      <c r="A323" s="34">
        <v>96323</v>
      </c>
      <c r="B323" s="35" t="s">
        <v>636</v>
      </c>
      <c r="C323" s="36">
        <v>96323</v>
      </c>
      <c r="D323" s="8">
        <v>0</v>
      </c>
      <c r="E323" s="8">
        <v>0</v>
      </c>
      <c r="F323" s="71"/>
    </row>
    <row r="324" ht="12.75" customHeight="1">
      <c r="A324" s="34">
        <v>96324</v>
      </c>
      <c r="B324" s="35" t="s">
        <v>34</v>
      </c>
      <c r="C324" s="36">
        <v>96324</v>
      </c>
      <c r="D324" s="8">
        <v>0</v>
      </c>
      <c r="E324" s="8">
        <v>0</v>
      </c>
      <c r="F324" s="71"/>
    </row>
    <row r="325" ht="12.75" customHeight="1">
      <c r="A325" s="34" t="s">
        <v>637</v>
      </c>
      <c r="B325" s="35" t="s">
        <v>753</v>
      </c>
      <c r="C325" s="36" t="s">
        <v>637</v>
      </c>
      <c r="D325" s="3">
        <f>SUM(D326:D333)</f>
        <v>0</v>
      </c>
      <c r="E325" s="3">
        <f>SUM(E326:E333)</f>
        <v>0</v>
      </c>
      <c r="F325" s="71"/>
    </row>
    <row r="326">
      <c r="A326" s="34">
        <v>96381</v>
      </c>
      <c r="B326" s="35" t="s">
        <v>41</v>
      </c>
      <c r="C326" s="36">
        <v>96381</v>
      </c>
      <c r="D326" s="9">
        <v>0</v>
      </c>
      <c r="E326" s="97">
        <v>0</v>
      </c>
      <c r="F326" s="71"/>
    </row>
    <row r="327" ht="24">
      <c r="A327" s="34">
        <v>96382</v>
      </c>
      <c r="B327" s="35" t="s">
        <v>51</v>
      </c>
      <c r="C327" s="36">
        <v>96382</v>
      </c>
      <c r="D327" s="9">
        <v>0</v>
      </c>
      <c r="E327" s="97">
        <v>0</v>
      </c>
      <c r="F327" s="71"/>
    </row>
    <row r="328">
      <c r="A328" s="34" t="s">
        <v>638</v>
      </c>
      <c r="B328" s="35" t="s">
        <v>43</v>
      </c>
      <c r="C328" s="36" t="s">
        <v>638</v>
      </c>
      <c r="D328" s="9">
        <v>0</v>
      </c>
      <c r="E328" s="97">
        <v>0</v>
      </c>
      <c r="F328" s="71"/>
    </row>
    <row r="329">
      <c r="A329" s="34" t="s">
        <v>639</v>
      </c>
      <c r="B329" s="35" t="s">
        <v>53</v>
      </c>
      <c r="C329" s="36" t="s">
        <v>639</v>
      </c>
      <c r="D329" s="9">
        <v>0</v>
      </c>
      <c r="E329" s="97">
        <v>0</v>
      </c>
      <c r="F329" s="71"/>
    </row>
    <row r="330" ht="24">
      <c r="A330" s="34">
        <v>96385</v>
      </c>
      <c r="B330" s="35" t="s">
        <v>45</v>
      </c>
      <c r="C330" s="36">
        <v>96385</v>
      </c>
      <c r="D330" s="9">
        <v>0</v>
      </c>
      <c r="E330" s="97">
        <v>0</v>
      </c>
      <c r="F330" s="71"/>
    </row>
    <row r="331" ht="24">
      <c r="A331" s="34">
        <v>96386</v>
      </c>
      <c r="B331" s="35" t="s">
        <v>55</v>
      </c>
      <c r="C331" s="36">
        <v>96386</v>
      </c>
      <c r="D331" s="9">
        <v>0</v>
      </c>
      <c r="E331" s="97">
        <v>0</v>
      </c>
      <c r="F331" s="71"/>
    </row>
    <row r="332" ht="24">
      <c r="A332" s="34">
        <v>96387</v>
      </c>
      <c r="B332" s="35" t="s">
        <v>640</v>
      </c>
      <c r="C332" s="36">
        <v>96387</v>
      </c>
      <c r="D332" s="9">
        <v>0</v>
      </c>
      <c r="E332" s="97">
        <v>0</v>
      </c>
      <c r="F332" s="71"/>
    </row>
    <row r="333" ht="24">
      <c r="A333" s="55">
        <v>96388</v>
      </c>
      <c r="B333" s="56" t="s">
        <v>641</v>
      </c>
      <c r="C333" s="57">
        <v>96388</v>
      </c>
      <c r="D333" s="9">
        <v>0</v>
      </c>
      <c r="E333" s="97">
        <v>0</v>
      </c>
      <c r="F333" s="71"/>
    </row>
    <row r="334" s="75" customFormat="1" ht="37.5" customHeight="1">
      <c r="A334" s="126" t="s">
        <v>642</v>
      </c>
      <c r="B334" s="128"/>
      <c r="C334" s="94"/>
      <c r="D334" s="1" t="s">
        <v>643</v>
      </c>
      <c r="E334" s="96" t="s">
        <v>644</v>
      </c>
    </row>
    <row r="335" s="74" customFormat="1" ht="24">
      <c r="A335" s="34" t="s">
        <v>645</v>
      </c>
      <c r="B335" s="35" t="s">
        <v>646</v>
      </c>
      <c r="C335" s="36" t="s">
        <v>645</v>
      </c>
      <c r="D335" s="9">
        <v>0</v>
      </c>
      <c r="E335" s="97">
        <v>0</v>
      </c>
    </row>
    <row r="336" s="74" customFormat="1" ht="12.75" customHeight="1">
      <c r="A336" s="34" t="s">
        <v>647</v>
      </c>
      <c r="B336" s="35" t="s">
        <v>648</v>
      </c>
      <c r="C336" s="36" t="s">
        <v>647</v>
      </c>
      <c r="D336" s="9">
        <v>0</v>
      </c>
      <c r="E336" s="97">
        <v>0</v>
      </c>
    </row>
    <row r="337" s="74" customFormat="1" ht="24">
      <c r="A337" s="34" t="s">
        <v>649</v>
      </c>
      <c r="B337" s="35" t="s">
        <v>650</v>
      </c>
      <c r="C337" s="36" t="s">
        <v>649</v>
      </c>
      <c r="D337" s="9">
        <v>0</v>
      </c>
      <c r="E337" s="97">
        <v>0</v>
      </c>
    </row>
    <row r="338" s="74" customFormat="1" ht="24">
      <c r="A338" s="34" t="s">
        <v>651</v>
      </c>
      <c r="B338" s="35" t="s">
        <v>785</v>
      </c>
      <c r="C338" s="36" t="s">
        <v>651</v>
      </c>
      <c r="D338" s="3">
        <f>SUM(D339:D346)</f>
        <v>0</v>
      </c>
      <c r="E338" s="3">
        <f>SUM(E339:E346)</f>
        <v>0</v>
      </c>
    </row>
    <row r="339" s="74" customFormat="1" ht="12.75" customHeight="1">
      <c r="A339" s="34" t="s">
        <v>652</v>
      </c>
      <c r="B339" s="35" t="s">
        <v>653</v>
      </c>
      <c r="C339" s="36" t="s">
        <v>652</v>
      </c>
      <c r="D339" s="9">
        <v>0</v>
      </c>
      <c r="E339" s="97">
        <v>0</v>
      </c>
    </row>
    <row r="340" s="74" customFormat="1" ht="12.75" customHeight="1">
      <c r="A340" s="34" t="s">
        <v>654</v>
      </c>
      <c r="B340" s="35" t="s">
        <v>655</v>
      </c>
      <c r="C340" s="36" t="s">
        <v>654</v>
      </c>
      <c r="D340" s="9">
        <v>0</v>
      </c>
      <c r="E340" s="97">
        <v>0</v>
      </c>
    </row>
    <row r="341" s="74" customFormat="1" ht="12.75" customHeight="1">
      <c r="A341" s="34" t="s">
        <v>656</v>
      </c>
      <c r="B341" s="35" t="s">
        <v>657</v>
      </c>
      <c r="C341" s="36" t="s">
        <v>656</v>
      </c>
      <c r="D341" s="9">
        <v>0</v>
      </c>
      <c r="E341" s="97">
        <v>0</v>
      </c>
    </row>
    <row r="342" s="74" customFormat="1" ht="12.75" customHeight="1">
      <c r="A342" s="34" t="s">
        <v>658</v>
      </c>
      <c r="B342" s="35" t="s">
        <v>659</v>
      </c>
      <c r="C342" s="36" t="s">
        <v>658</v>
      </c>
      <c r="D342" s="9">
        <v>0</v>
      </c>
      <c r="E342" s="97">
        <v>0</v>
      </c>
    </row>
    <row r="343" s="74" customFormat="1" ht="12.75" customHeight="1">
      <c r="A343" s="34" t="s">
        <v>660</v>
      </c>
      <c r="B343" s="35" t="s">
        <v>661</v>
      </c>
      <c r="C343" s="36" t="s">
        <v>660</v>
      </c>
      <c r="D343" s="9">
        <v>0</v>
      </c>
      <c r="E343" s="97">
        <v>0</v>
      </c>
    </row>
    <row r="344" s="74" customFormat="1" ht="24">
      <c r="A344" s="34" t="s">
        <v>662</v>
      </c>
      <c r="B344" s="35" t="s">
        <v>663</v>
      </c>
      <c r="C344" s="36" t="s">
        <v>662</v>
      </c>
      <c r="D344" s="9">
        <v>0</v>
      </c>
      <c r="E344" s="97">
        <v>0</v>
      </c>
    </row>
    <row r="345" s="74" customFormat="1" ht="24">
      <c r="A345" s="34" t="s">
        <v>664</v>
      </c>
      <c r="B345" s="35" t="s">
        <v>665</v>
      </c>
      <c r="C345" s="36" t="s">
        <v>664</v>
      </c>
      <c r="D345" s="9">
        <v>0</v>
      </c>
      <c r="E345" s="97">
        <v>0</v>
      </c>
    </row>
    <row r="346" s="74" customFormat="1" ht="12.75" customHeight="1">
      <c r="A346" s="34" t="s">
        <v>666</v>
      </c>
      <c r="B346" s="35" t="s">
        <v>667</v>
      </c>
      <c r="C346" s="36" t="s">
        <v>666</v>
      </c>
      <c r="D346" s="9">
        <v>0</v>
      </c>
      <c r="E346" s="97">
        <v>0</v>
      </c>
    </row>
    <row r="347" s="74" customFormat="1" ht="12.75" customHeight="1">
      <c r="A347" s="34" t="s">
        <v>668</v>
      </c>
      <c r="B347" s="35" t="s">
        <v>786</v>
      </c>
      <c r="C347" s="36" t="s">
        <v>668</v>
      </c>
      <c r="D347" s="3">
        <f>SUM(D348:D351)</f>
        <v>0</v>
      </c>
      <c r="E347" s="98">
        <f>SUM(E348:E351)</f>
        <v>0</v>
      </c>
    </row>
    <row r="348" s="74" customFormat="1" ht="12.75" customHeight="1">
      <c r="A348" s="34" t="s">
        <v>669</v>
      </c>
      <c r="B348" s="35" t="s">
        <v>670</v>
      </c>
      <c r="C348" s="36" t="s">
        <v>669</v>
      </c>
      <c r="D348" s="9">
        <v>0</v>
      </c>
      <c r="E348" s="97">
        <v>0</v>
      </c>
    </row>
    <row r="349" s="74" customFormat="1" ht="12.75" customHeight="1">
      <c r="A349" s="34" t="s">
        <v>671</v>
      </c>
      <c r="B349" s="35" t="s">
        <v>672</v>
      </c>
      <c r="C349" s="36" t="s">
        <v>671</v>
      </c>
      <c r="D349" s="9">
        <v>0</v>
      </c>
      <c r="E349" s="97">
        <v>0</v>
      </c>
    </row>
    <row r="350" s="74" customFormat="1" ht="12.75" customHeight="1">
      <c r="A350" s="34" t="s">
        <v>673</v>
      </c>
      <c r="B350" s="35" t="s">
        <v>674</v>
      </c>
      <c r="C350" s="36" t="s">
        <v>673</v>
      </c>
      <c r="D350" s="9">
        <v>0</v>
      </c>
      <c r="E350" s="97">
        <v>0</v>
      </c>
    </row>
    <row r="351" s="74" customFormat="1" ht="12.75" customHeight="1">
      <c r="A351" s="34" t="s">
        <v>675</v>
      </c>
      <c r="B351" s="35" t="s">
        <v>676</v>
      </c>
      <c r="C351" s="36" t="s">
        <v>675</v>
      </c>
      <c r="D351" s="9">
        <v>0</v>
      </c>
      <c r="E351" s="97">
        <v>0</v>
      </c>
    </row>
    <row r="352" s="76" customFormat="1" ht="24">
      <c r="A352" s="34" t="s">
        <v>677</v>
      </c>
      <c r="B352" s="35" t="s">
        <v>787</v>
      </c>
      <c r="C352" s="36" t="s">
        <v>677</v>
      </c>
      <c r="D352" s="3">
        <f>SUM(D353:D356)</f>
        <v>0</v>
      </c>
      <c r="E352" s="98">
        <f>SUM(E353:E356)</f>
        <v>0</v>
      </c>
    </row>
    <row r="353" s="76" customFormat="1" ht="12.75" customHeight="1">
      <c r="A353" s="34" t="s">
        <v>678</v>
      </c>
      <c r="B353" s="35" t="s">
        <v>679</v>
      </c>
      <c r="C353" s="36" t="s">
        <v>678</v>
      </c>
      <c r="D353" s="9">
        <v>0</v>
      </c>
      <c r="E353" s="97">
        <v>0</v>
      </c>
    </row>
    <row r="354" s="76" customFormat="1" ht="12.75" customHeight="1">
      <c r="A354" s="34" t="s">
        <v>680</v>
      </c>
      <c r="B354" s="35" t="s">
        <v>681</v>
      </c>
      <c r="C354" s="36" t="s">
        <v>680</v>
      </c>
      <c r="D354" s="9">
        <v>0</v>
      </c>
      <c r="E354" s="97">
        <v>0</v>
      </c>
    </row>
    <row r="355" s="76" customFormat="1" ht="12.75" customHeight="1">
      <c r="A355" s="34" t="s">
        <v>682</v>
      </c>
      <c r="B355" s="35" t="s">
        <v>683</v>
      </c>
      <c r="C355" s="36" t="s">
        <v>682</v>
      </c>
      <c r="D355" s="9">
        <v>0</v>
      </c>
      <c r="E355" s="97">
        <v>0</v>
      </c>
    </row>
    <row r="356" s="76" customFormat="1" ht="12.75" customHeight="1">
      <c r="A356" s="34" t="s">
        <v>684</v>
      </c>
      <c r="B356" s="35" t="s">
        <v>685</v>
      </c>
      <c r="C356" s="36" t="s">
        <v>684</v>
      </c>
      <c r="D356" s="9">
        <v>0</v>
      </c>
      <c r="E356" s="97">
        <v>0</v>
      </c>
    </row>
    <row r="357" s="76" customFormat="1" ht="24">
      <c r="A357" s="34" t="s">
        <v>686</v>
      </c>
      <c r="B357" s="35" t="s">
        <v>788</v>
      </c>
      <c r="C357" s="36" t="s">
        <v>686</v>
      </c>
      <c r="D357" s="3">
        <f>SUM(D358:D365)</f>
        <v>0</v>
      </c>
      <c r="E357" s="98">
        <f>SUM(E358:E365)</f>
        <v>0</v>
      </c>
    </row>
    <row r="358" s="76" customFormat="1" ht="24">
      <c r="A358" s="34">
        <v>16381</v>
      </c>
      <c r="B358" s="35" t="s">
        <v>687</v>
      </c>
      <c r="C358" s="36">
        <v>16381</v>
      </c>
      <c r="D358" s="9">
        <v>0</v>
      </c>
      <c r="E358" s="97">
        <v>0</v>
      </c>
    </row>
    <row r="359" s="76" customFormat="1" ht="24">
      <c r="A359" s="34">
        <v>16382</v>
      </c>
      <c r="B359" s="35" t="s">
        <v>688</v>
      </c>
      <c r="C359" s="36">
        <v>16382</v>
      </c>
      <c r="D359" s="9">
        <v>0</v>
      </c>
      <c r="E359" s="97">
        <v>0</v>
      </c>
    </row>
    <row r="360" s="76" customFormat="1" ht="24">
      <c r="A360" s="34" t="s">
        <v>689</v>
      </c>
      <c r="B360" s="35" t="s">
        <v>690</v>
      </c>
      <c r="C360" s="36" t="s">
        <v>689</v>
      </c>
      <c r="D360" s="9">
        <v>0</v>
      </c>
      <c r="E360" s="97">
        <v>0</v>
      </c>
    </row>
    <row r="361" s="76" customFormat="1" ht="24">
      <c r="A361" s="34" t="s">
        <v>691</v>
      </c>
      <c r="B361" s="35" t="s">
        <v>692</v>
      </c>
      <c r="C361" s="36" t="s">
        <v>691</v>
      </c>
      <c r="D361" s="9">
        <v>0</v>
      </c>
      <c r="E361" s="97">
        <v>0</v>
      </c>
    </row>
    <row r="362" s="76" customFormat="1" ht="24">
      <c r="A362" s="34" t="s">
        <v>693</v>
      </c>
      <c r="B362" s="35" t="s">
        <v>694</v>
      </c>
      <c r="C362" s="36" t="s">
        <v>693</v>
      </c>
      <c r="D362" s="9">
        <v>0</v>
      </c>
      <c r="E362" s="97">
        <v>0</v>
      </c>
    </row>
    <row r="363" s="76" customFormat="1" ht="24">
      <c r="A363" s="34" t="s">
        <v>695</v>
      </c>
      <c r="B363" s="35" t="s">
        <v>696</v>
      </c>
      <c r="C363" s="36" t="s">
        <v>695</v>
      </c>
      <c r="D363" s="9">
        <v>0</v>
      </c>
      <c r="E363" s="97">
        <v>0</v>
      </c>
    </row>
    <row r="364" s="76" customFormat="1" ht="24">
      <c r="A364" s="34" t="s">
        <v>697</v>
      </c>
      <c r="B364" s="35" t="s">
        <v>698</v>
      </c>
      <c r="C364" s="36" t="s">
        <v>697</v>
      </c>
      <c r="D364" s="9">
        <v>0</v>
      </c>
      <c r="E364" s="97">
        <v>0</v>
      </c>
    </row>
    <row r="365" s="76" customFormat="1" ht="24">
      <c r="A365" s="34" t="s">
        <v>699</v>
      </c>
      <c r="B365" s="35" t="s">
        <v>700</v>
      </c>
      <c r="C365" s="36" t="s">
        <v>699</v>
      </c>
      <c r="D365" s="9">
        <v>0</v>
      </c>
      <c r="E365" s="97">
        <v>0</v>
      </c>
    </row>
    <row r="366" s="71" customFormat="1">
      <c r="A366" s="34" t="s">
        <v>701</v>
      </c>
      <c r="B366" s="35" t="s">
        <v>702</v>
      </c>
      <c r="C366" s="36" t="s">
        <v>701</v>
      </c>
      <c r="D366" s="9">
        <v>0</v>
      </c>
      <c r="E366" s="97">
        <v>0</v>
      </c>
    </row>
    <row r="367" s="71" customFormat="1" ht="24">
      <c r="A367" s="34">
        <v>2368</v>
      </c>
      <c r="B367" s="35" t="s">
        <v>789</v>
      </c>
      <c r="C367" s="36">
        <v>2368</v>
      </c>
      <c r="D367" s="3">
        <f>SUM(D368:D369)</f>
        <v>0</v>
      </c>
      <c r="E367" s="98">
        <f>SUM(E368:E369)</f>
        <v>0</v>
      </c>
    </row>
    <row r="368" s="71" customFormat="1" ht="12.75" customHeight="1">
      <c r="A368" s="34">
        <v>23681</v>
      </c>
      <c r="B368" s="35" t="s">
        <v>703</v>
      </c>
      <c r="C368" s="39">
        <v>23681</v>
      </c>
      <c r="D368" s="9">
        <v>0</v>
      </c>
      <c r="E368" s="97">
        <v>0</v>
      </c>
    </row>
    <row r="369" s="71" customFormat="1" ht="12.75" customHeight="1">
      <c r="A369" s="34">
        <v>23682</v>
      </c>
      <c r="B369" s="35" t="s">
        <v>704</v>
      </c>
      <c r="C369" s="39">
        <v>23682</v>
      </c>
      <c r="D369" s="9">
        <v>0</v>
      </c>
      <c r="E369" s="97">
        <v>0</v>
      </c>
    </row>
    <row r="370" s="77" customFormat="1" ht="12.75" customHeight="1">
      <c r="A370" s="34" t="s">
        <v>705</v>
      </c>
      <c r="B370" s="35" t="s">
        <v>706</v>
      </c>
      <c r="C370" s="36" t="s">
        <v>705</v>
      </c>
      <c r="D370" s="9">
        <v>0</v>
      </c>
      <c r="E370" s="97">
        <v>0</v>
      </c>
    </row>
    <row r="371" s="77" customFormat="1" ht="12.75" customHeight="1">
      <c r="A371" s="34" t="s">
        <v>707</v>
      </c>
      <c r="B371" s="35" t="s">
        <v>790</v>
      </c>
      <c r="C371" s="36" t="s">
        <v>707</v>
      </c>
      <c r="D371" s="3">
        <f>D372+D374</f>
        <v>0</v>
      </c>
      <c r="E371" s="98">
        <f>E372+E374</f>
        <v>0</v>
      </c>
    </row>
    <row r="372" s="78" customFormat="1" ht="12.75" customHeight="1">
      <c r="A372" s="34" t="s">
        <v>708</v>
      </c>
      <c r="B372" s="35" t="s">
        <v>791</v>
      </c>
      <c r="C372" s="36" t="s">
        <v>708</v>
      </c>
      <c r="D372" s="3">
        <f>D373</f>
        <v>0</v>
      </c>
      <c r="E372" s="3">
        <f>E373</f>
        <v>0</v>
      </c>
    </row>
    <row r="373" s="76" customFormat="1" ht="12.75" customHeight="1">
      <c r="A373" s="34">
        <v>27511</v>
      </c>
      <c r="B373" s="35" t="s">
        <v>709</v>
      </c>
      <c r="C373" s="39">
        <v>27511</v>
      </c>
      <c r="D373" s="9">
        <v>0</v>
      </c>
      <c r="E373" s="97">
        <v>0</v>
      </c>
    </row>
    <row r="374" s="77" customFormat="1" ht="24">
      <c r="A374" s="34" t="s">
        <v>710</v>
      </c>
      <c r="B374" s="35" t="s">
        <v>792</v>
      </c>
      <c r="C374" s="39" t="s">
        <v>710</v>
      </c>
      <c r="D374" s="3">
        <f>SUM(D375:D382)</f>
        <v>0</v>
      </c>
      <c r="E374" s="98">
        <f>SUM(E375:E382)</f>
        <v>0</v>
      </c>
    </row>
    <row r="375" s="76" customFormat="1" ht="12.75" customHeight="1">
      <c r="A375" s="34">
        <v>27521</v>
      </c>
      <c r="B375" s="45" t="s">
        <v>711</v>
      </c>
      <c r="C375" s="39">
        <v>27521</v>
      </c>
      <c r="D375" s="9">
        <v>0</v>
      </c>
      <c r="E375" s="97">
        <v>0</v>
      </c>
    </row>
    <row r="376" s="76" customFormat="1" ht="12.75" customHeight="1">
      <c r="A376" s="34">
        <v>27522</v>
      </c>
      <c r="B376" s="45" t="s">
        <v>712</v>
      </c>
      <c r="C376" s="39">
        <v>27522</v>
      </c>
      <c r="D376" s="9">
        <v>0</v>
      </c>
      <c r="E376" s="97">
        <v>0</v>
      </c>
    </row>
    <row r="377" s="76" customFormat="1" ht="12.75" customHeight="1">
      <c r="A377" s="34">
        <v>27523</v>
      </c>
      <c r="B377" s="45" t="s">
        <v>713</v>
      </c>
      <c r="C377" s="39">
        <v>27523</v>
      </c>
      <c r="D377" s="9">
        <v>0</v>
      </c>
      <c r="E377" s="97">
        <v>0</v>
      </c>
    </row>
    <row r="378" s="76" customFormat="1" ht="12.75" customHeight="1">
      <c r="A378" s="34">
        <v>27524</v>
      </c>
      <c r="B378" s="45" t="s">
        <v>714</v>
      </c>
      <c r="C378" s="39">
        <v>27524</v>
      </c>
      <c r="D378" s="9">
        <v>0</v>
      </c>
      <c r="E378" s="97">
        <v>0</v>
      </c>
    </row>
    <row r="379" s="76" customFormat="1" ht="12.75" customHeight="1">
      <c r="A379" s="34">
        <v>27525</v>
      </c>
      <c r="B379" s="45" t="s">
        <v>715</v>
      </c>
      <c r="C379" s="39">
        <v>27525</v>
      </c>
      <c r="D379" s="9">
        <v>0</v>
      </c>
      <c r="E379" s="97">
        <v>0</v>
      </c>
    </row>
    <row r="380" s="76" customFormat="1" ht="24">
      <c r="A380" s="34">
        <v>27526</v>
      </c>
      <c r="B380" s="45" t="s">
        <v>716</v>
      </c>
      <c r="C380" s="39">
        <v>27526</v>
      </c>
      <c r="D380" s="9">
        <v>0</v>
      </c>
      <c r="E380" s="97">
        <v>0</v>
      </c>
    </row>
    <row r="381" s="76" customFormat="1">
      <c r="A381" s="34">
        <v>27527</v>
      </c>
      <c r="B381" s="45" t="s">
        <v>717</v>
      </c>
      <c r="C381" s="39">
        <v>27527</v>
      </c>
      <c r="D381" s="9">
        <v>0</v>
      </c>
      <c r="E381" s="97">
        <v>0</v>
      </c>
    </row>
    <row r="382" s="76" customFormat="1" ht="12.75" customHeight="1">
      <c r="A382" s="34">
        <v>27528</v>
      </c>
      <c r="B382" s="45" t="s">
        <v>718</v>
      </c>
      <c r="C382" s="39">
        <v>27528</v>
      </c>
      <c r="D382" s="9">
        <v>0</v>
      </c>
      <c r="E382" s="97">
        <v>0</v>
      </c>
    </row>
    <row r="383" s="79" customFormat="1" ht="12.75" customHeight="1">
      <c r="A383" s="34">
        <v>27611</v>
      </c>
      <c r="B383" s="45" t="s">
        <v>719</v>
      </c>
      <c r="C383" s="36">
        <v>27611</v>
      </c>
      <c r="D383" s="9">
        <v>0</v>
      </c>
      <c r="E383" s="97">
        <v>0</v>
      </c>
    </row>
    <row r="384" s="79" customFormat="1" ht="12.75" customHeight="1">
      <c r="A384" s="34" t="s">
        <v>720</v>
      </c>
      <c r="B384" s="45" t="s">
        <v>721</v>
      </c>
      <c r="C384" s="36" t="s">
        <v>720</v>
      </c>
      <c r="D384" s="9">
        <v>0</v>
      </c>
      <c r="E384" s="97">
        <v>0</v>
      </c>
    </row>
    <row r="385" s="71" customFormat="1" ht="24">
      <c r="A385" s="34">
        <v>9367</v>
      </c>
      <c r="B385" s="35" t="s">
        <v>793</v>
      </c>
      <c r="C385" s="36">
        <v>9367</v>
      </c>
      <c r="D385" s="3">
        <f>SUM(D386:D394)</f>
        <v>0</v>
      </c>
      <c r="E385" s="98">
        <f>SUM(E386:E394)</f>
        <v>0</v>
      </c>
    </row>
    <row r="386" s="71" customFormat="1" ht="24">
      <c r="A386" s="34">
        <v>93671</v>
      </c>
      <c r="B386" s="35" t="s">
        <v>722</v>
      </c>
      <c r="C386" s="36">
        <v>93671</v>
      </c>
      <c r="D386" s="9">
        <v>0</v>
      </c>
      <c r="E386" s="97">
        <v>0</v>
      </c>
    </row>
    <row r="387" s="71" customFormat="1" ht="24">
      <c r="A387" s="34">
        <v>93672</v>
      </c>
      <c r="B387" s="35" t="s">
        <v>723</v>
      </c>
      <c r="C387" s="36">
        <v>93672</v>
      </c>
      <c r="D387" s="9">
        <v>0</v>
      </c>
      <c r="E387" s="97">
        <v>0</v>
      </c>
    </row>
    <row r="388" s="71" customFormat="1" ht="24">
      <c r="A388" s="34">
        <v>93673</v>
      </c>
      <c r="B388" s="35" t="s">
        <v>724</v>
      </c>
      <c r="C388" s="36">
        <v>93673</v>
      </c>
      <c r="D388" s="9">
        <v>0</v>
      </c>
      <c r="E388" s="97">
        <v>0</v>
      </c>
    </row>
    <row r="389" s="71" customFormat="1" ht="24">
      <c r="A389" s="34">
        <v>93674</v>
      </c>
      <c r="B389" s="35" t="s">
        <v>725</v>
      </c>
      <c r="C389" s="36">
        <v>93674</v>
      </c>
      <c r="D389" s="9">
        <v>0</v>
      </c>
      <c r="E389" s="97">
        <v>0</v>
      </c>
    </row>
    <row r="390" s="71" customFormat="1" ht="24">
      <c r="A390" s="34">
        <v>93675</v>
      </c>
      <c r="B390" s="35" t="s">
        <v>726</v>
      </c>
      <c r="C390" s="36">
        <v>93675</v>
      </c>
      <c r="D390" s="9">
        <v>0</v>
      </c>
      <c r="E390" s="97">
        <v>0</v>
      </c>
    </row>
    <row r="391" s="71" customFormat="1" ht="24">
      <c r="A391" s="34">
        <v>93676</v>
      </c>
      <c r="B391" s="35" t="s">
        <v>727</v>
      </c>
      <c r="C391" s="36">
        <v>93676</v>
      </c>
      <c r="D391" s="9">
        <v>0</v>
      </c>
      <c r="E391" s="97">
        <v>0</v>
      </c>
    </row>
    <row r="392" s="71" customFormat="1" ht="24">
      <c r="A392" s="34">
        <v>93677</v>
      </c>
      <c r="B392" s="35" t="s">
        <v>728</v>
      </c>
      <c r="C392" s="36">
        <v>93677</v>
      </c>
      <c r="D392" s="9">
        <v>0</v>
      </c>
      <c r="E392" s="97">
        <v>0</v>
      </c>
    </row>
    <row r="393" s="71" customFormat="1" ht="24">
      <c r="A393" s="34">
        <v>93678</v>
      </c>
      <c r="B393" s="35" t="s">
        <v>729</v>
      </c>
      <c r="C393" s="36">
        <v>93678</v>
      </c>
      <c r="D393" s="9">
        <v>0</v>
      </c>
      <c r="E393" s="97">
        <v>0</v>
      </c>
    </row>
    <row r="394" s="71" customFormat="1" ht="24">
      <c r="A394" s="34">
        <v>93679</v>
      </c>
      <c r="B394" s="35" t="s">
        <v>730</v>
      </c>
      <c r="C394" s="36">
        <v>93679</v>
      </c>
      <c r="D394" s="9">
        <v>0</v>
      </c>
      <c r="E394" s="97">
        <v>0</v>
      </c>
    </row>
    <row r="395" s="78" customFormat="1" ht="24">
      <c r="A395" s="34">
        <v>9368</v>
      </c>
      <c r="B395" s="35" t="s">
        <v>731</v>
      </c>
      <c r="C395" s="36">
        <v>9368</v>
      </c>
      <c r="D395" s="3">
        <f>SUM(D396:D404)</f>
        <v>0</v>
      </c>
      <c r="E395" s="98">
        <f>SUM(E396:E404)</f>
        <v>0</v>
      </c>
    </row>
    <row r="396" s="71" customFormat="1" ht="24">
      <c r="A396" s="34">
        <v>93681</v>
      </c>
      <c r="B396" s="35" t="s">
        <v>732</v>
      </c>
      <c r="C396" s="36">
        <v>93681</v>
      </c>
      <c r="D396" s="9">
        <v>0</v>
      </c>
      <c r="E396" s="97">
        <v>0</v>
      </c>
    </row>
    <row r="397" s="71" customFormat="1" ht="24">
      <c r="A397" s="34">
        <v>93682</v>
      </c>
      <c r="B397" s="35" t="s">
        <v>733</v>
      </c>
      <c r="C397" s="36">
        <v>93682</v>
      </c>
      <c r="D397" s="9">
        <v>0</v>
      </c>
      <c r="E397" s="97">
        <v>0</v>
      </c>
    </row>
    <row r="398" s="71" customFormat="1" ht="24">
      <c r="A398" s="34">
        <v>93683</v>
      </c>
      <c r="B398" s="35" t="s">
        <v>734</v>
      </c>
      <c r="C398" s="36">
        <v>93683</v>
      </c>
      <c r="D398" s="9">
        <v>0</v>
      </c>
      <c r="E398" s="97">
        <v>0</v>
      </c>
    </row>
    <row r="399" s="71" customFormat="1" ht="24">
      <c r="A399" s="34">
        <v>93684</v>
      </c>
      <c r="B399" s="35" t="s">
        <v>735</v>
      </c>
      <c r="C399" s="36">
        <v>93684</v>
      </c>
      <c r="D399" s="9">
        <v>0</v>
      </c>
      <c r="E399" s="97">
        <v>0</v>
      </c>
    </row>
    <row r="400" s="71" customFormat="1" ht="24">
      <c r="A400" s="34">
        <v>93685</v>
      </c>
      <c r="B400" s="35" t="s">
        <v>736</v>
      </c>
      <c r="C400" s="36">
        <v>93685</v>
      </c>
      <c r="D400" s="9">
        <v>0</v>
      </c>
      <c r="E400" s="97">
        <v>0</v>
      </c>
    </row>
    <row r="401" s="71" customFormat="1" ht="24">
      <c r="A401" s="34">
        <v>93686</v>
      </c>
      <c r="B401" s="35" t="s">
        <v>737</v>
      </c>
      <c r="C401" s="36">
        <v>93686</v>
      </c>
      <c r="D401" s="9">
        <v>0</v>
      </c>
      <c r="E401" s="97">
        <v>0</v>
      </c>
    </row>
    <row r="402" s="71" customFormat="1" ht="24">
      <c r="A402" s="34">
        <v>93687</v>
      </c>
      <c r="B402" s="35" t="s">
        <v>738</v>
      </c>
      <c r="C402" s="36">
        <v>93687</v>
      </c>
      <c r="D402" s="9">
        <v>0</v>
      </c>
      <c r="E402" s="97">
        <v>0</v>
      </c>
    </row>
    <row r="403" s="71" customFormat="1" ht="24">
      <c r="A403" s="34">
        <v>93688</v>
      </c>
      <c r="B403" s="35" t="s">
        <v>739</v>
      </c>
      <c r="C403" s="36">
        <v>93688</v>
      </c>
      <c r="D403" s="9">
        <v>0</v>
      </c>
      <c r="E403" s="97">
        <v>0</v>
      </c>
    </row>
    <row r="404" s="71" customFormat="1" ht="24">
      <c r="A404" s="34">
        <v>93689</v>
      </c>
      <c r="B404" s="35" t="s">
        <v>740</v>
      </c>
      <c r="C404" s="36">
        <v>93689</v>
      </c>
      <c r="D404" s="9">
        <v>0</v>
      </c>
      <c r="E404" s="97">
        <v>0</v>
      </c>
    </row>
    <row r="405" s="77" customFormat="1">
      <c r="A405" s="34">
        <v>9631</v>
      </c>
      <c r="B405" s="35" t="s">
        <v>741</v>
      </c>
      <c r="C405" s="36">
        <v>9631</v>
      </c>
      <c r="D405" s="3">
        <f>SUM(D406:D409)</f>
        <v>0</v>
      </c>
      <c r="E405" s="98">
        <f>SUM(E406:E409)</f>
        <v>0</v>
      </c>
    </row>
    <row r="406" s="71" customFormat="1">
      <c r="A406" s="34">
        <v>96311</v>
      </c>
      <c r="B406" s="35" t="s">
        <v>742</v>
      </c>
      <c r="C406" s="36">
        <v>96311</v>
      </c>
      <c r="D406" s="9">
        <v>0</v>
      </c>
      <c r="E406" s="97">
        <v>0</v>
      </c>
    </row>
    <row r="407" s="71" customFormat="1">
      <c r="A407" s="34">
        <v>96312</v>
      </c>
      <c r="B407" s="35" t="s">
        <v>24</v>
      </c>
      <c r="C407" s="36">
        <v>96312</v>
      </c>
      <c r="D407" s="9">
        <v>0</v>
      </c>
      <c r="E407" s="97">
        <v>0</v>
      </c>
    </row>
    <row r="408" s="71" customFormat="1">
      <c r="A408" s="34">
        <v>96313</v>
      </c>
      <c r="B408" s="35" t="s">
        <v>20</v>
      </c>
      <c r="C408" s="36">
        <v>96313</v>
      </c>
      <c r="D408" s="9">
        <v>0</v>
      </c>
      <c r="E408" s="97">
        <v>0</v>
      </c>
    </row>
    <row r="409" s="71" customFormat="1">
      <c r="A409" s="34">
        <v>96314</v>
      </c>
      <c r="B409" s="35" t="s">
        <v>743</v>
      </c>
      <c r="C409" s="36">
        <v>96314</v>
      </c>
      <c r="D409" s="9">
        <v>0</v>
      </c>
      <c r="E409" s="97">
        <v>0</v>
      </c>
    </row>
    <row r="410" s="71" customFormat="1" ht="24">
      <c r="A410" s="34" t="s">
        <v>633</v>
      </c>
      <c r="B410" s="35" t="s">
        <v>794</v>
      </c>
      <c r="C410" s="36" t="s">
        <v>748</v>
      </c>
      <c r="D410" s="3">
        <f>SUM(D411:D414)</f>
        <v>0</v>
      </c>
      <c r="E410" s="98">
        <f>SUM(E411:E414)</f>
        <v>0</v>
      </c>
    </row>
    <row r="411" s="71" customFormat="1">
      <c r="A411" s="34">
        <v>96321</v>
      </c>
      <c r="B411" s="35" t="s">
        <v>634</v>
      </c>
      <c r="C411" s="36" t="s">
        <v>749</v>
      </c>
      <c r="D411" s="9">
        <v>0</v>
      </c>
      <c r="E411" s="97">
        <v>0</v>
      </c>
    </row>
    <row r="412" s="71" customFormat="1">
      <c r="A412" s="34">
        <v>96322</v>
      </c>
      <c r="B412" s="35" t="s">
        <v>635</v>
      </c>
      <c r="C412" s="36" t="s">
        <v>750</v>
      </c>
      <c r="D412" s="9">
        <v>0</v>
      </c>
      <c r="E412" s="97">
        <v>0</v>
      </c>
    </row>
    <row r="413" s="71" customFormat="1">
      <c r="A413" s="34">
        <v>96323</v>
      </c>
      <c r="B413" s="35" t="s">
        <v>636</v>
      </c>
      <c r="C413" s="36" t="s">
        <v>751</v>
      </c>
      <c r="D413" s="9">
        <v>0</v>
      </c>
      <c r="E413" s="97">
        <v>0</v>
      </c>
    </row>
    <row r="414" s="71" customFormat="1">
      <c r="A414" s="34">
        <v>96324</v>
      </c>
      <c r="B414" s="35" t="s">
        <v>34</v>
      </c>
      <c r="C414" s="36" t="s">
        <v>752</v>
      </c>
      <c r="D414" s="9">
        <v>0</v>
      </c>
      <c r="E414" s="97">
        <v>0</v>
      </c>
    </row>
    <row r="415" s="71" customFormat="1" ht="12" customHeight="1">
      <c r="A415" s="34" t="s">
        <v>637</v>
      </c>
      <c r="B415" s="35" t="s">
        <v>795</v>
      </c>
      <c r="C415" s="36" t="s">
        <v>754</v>
      </c>
      <c r="D415" s="3">
        <f>SUM(D416:D423)</f>
        <v>0</v>
      </c>
      <c r="E415" s="98">
        <f>SUM(E416:E423)</f>
        <v>0</v>
      </c>
    </row>
    <row r="416" s="71" customFormat="1">
      <c r="A416" s="34">
        <v>96381</v>
      </c>
      <c r="B416" s="35" t="s">
        <v>41</v>
      </c>
      <c r="C416" s="36" t="s">
        <v>755</v>
      </c>
      <c r="D416" s="9">
        <v>0</v>
      </c>
      <c r="E416" s="97">
        <v>0</v>
      </c>
    </row>
    <row r="417" s="71" customFormat="1" ht="24">
      <c r="A417" s="34">
        <v>96382</v>
      </c>
      <c r="B417" s="35" t="s">
        <v>51</v>
      </c>
      <c r="C417" s="36" t="s">
        <v>756</v>
      </c>
      <c r="D417" s="9">
        <v>0</v>
      </c>
      <c r="E417" s="97">
        <v>0</v>
      </c>
    </row>
    <row r="418" s="71" customFormat="1">
      <c r="A418" s="34" t="s">
        <v>638</v>
      </c>
      <c r="B418" s="35" t="s">
        <v>43</v>
      </c>
      <c r="C418" s="36" t="s">
        <v>757</v>
      </c>
      <c r="D418" s="9">
        <v>0</v>
      </c>
      <c r="E418" s="97">
        <v>0</v>
      </c>
    </row>
    <row r="419" s="71" customFormat="1">
      <c r="A419" s="34" t="s">
        <v>639</v>
      </c>
      <c r="B419" s="35" t="s">
        <v>53</v>
      </c>
      <c r="C419" s="36" t="s">
        <v>758</v>
      </c>
      <c r="D419" s="9">
        <v>0</v>
      </c>
      <c r="E419" s="97">
        <v>0</v>
      </c>
    </row>
    <row r="420" s="71" customFormat="1" ht="24">
      <c r="A420" s="34">
        <v>96385</v>
      </c>
      <c r="B420" s="35" t="s">
        <v>45</v>
      </c>
      <c r="C420" s="36" t="s">
        <v>759</v>
      </c>
      <c r="D420" s="9">
        <v>0</v>
      </c>
      <c r="E420" s="97">
        <v>0</v>
      </c>
    </row>
    <row r="421" s="71" customFormat="1" ht="24">
      <c r="A421" s="34">
        <v>96386</v>
      </c>
      <c r="B421" s="35" t="s">
        <v>55</v>
      </c>
      <c r="C421" s="36" t="s">
        <v>760</v>
      </c>
      <c r="D421" s="9">
        <v>0</v>
      </c>
      <c r="E421" s="97">
        <v>0</v>
      </c>
    </row>
    <row r="422" s="71" customFormat="1" ht="24">
      <c r="A422" s="34">
        <v>96387</v>
      </c>
      <c r="B422" s="35" t="s">
        <v>640</v>
      </c>
      <c r="C422" s="36" t="s">
        <v>761</v>
      </c>
      <c r="D422" s="9">
        <v>0</v>
      </c>
      <c r="E422" s="97">
        <v>0</v>
      </c>
    </row>
    <row r="423" s="71" customFormat="1" ht="24">
      <c r="A423" s="55">
        <v>96388</v>
      </c>
      <c r="B423" s="56" t="s">
        <v>641</v>
      </c>
      <c r="C423" s="57" t="s">
        <v>762</v>
      </c>
      <c r="D423" s="9">
        <v>0</v>
      </c>
      <c r="E423" s="97">
        <v>0</v>
      </c>
    </row>
    <row r="424" ht="36.75" customHeight="1">
      <c r="A424" s="126" t="s">
        <v>744</v>
      </c>
      <c r="B424" s="127"/>
      <c r="C424" s="94"/>
      <c r="D424" s="1" t="s">
        <v>643</v>
      </c>
      <c r="E424" s="96" t="s">
        <v>644</v>
      </c>
    </row>
    <row r="425" s="71" customFormat="1" ht="24">
      <c r="A425" s="37">
        <v>99171</v>
      </c>
      <c r="B425" s="48" t="s">
        <v>745</v>
      </c>
      <c r="C425" s="39">
        <v>99171</v>
      </c>
      <c r="D425" s="4">
        <v>0</v>
      </c>
      <c r="E425" s="99">
        <v>0</v>
      </c>
    </row>
    <row r="426" s="71" customFormat="1" ht="24">
      <c r="A426" s="58">
        <v>99653</v>
      </c>
      <c r="B426" s="59" t="s">
        <v>746</v>
      </c>
      <c r="C426" s="60">
        <v>99653</v>
      </c>
      <c r="D426" s="10">
        <v>0</v>
      </c>
      <c r="E426" s="100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-1E-03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 r:id="flId1"/>
  <headerFooter>
    <oddFooter>&amp;RStranica &amp;P od &amp;N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0" customWidth="1"/>
    <col min="2" max="2" width="60.140625" style="81" customWidth="1"/>
    <col min="3" max="3" width="8.140625" style="80" customWidth="1"/>
    <col min="4" max="5" width="14.7109375" style="82" customWidth="1"/>
    <col min="6" max="6" width="12.7109375" style="66" customWidth="1"/>
    <col min="7" max="16384" width="14.42578125" style="66"/>
  </cols>
  <sheetData>
    <row r="1" ht="44.25" customHeight="1">
      <c r="A1" s="88" t="s">
        <v>764</v>
      </c>
      <c r="B1" s="122"/>
      <c r="C1" s="83" t="s">
        <v>765</v>
      </c>
      <c r="D1" s="124"/>
      <c r="E1" s="83" t="s">
        <v>766</v>
      </c>
      <c r="F1" s="124"/>
    </row>
    <row r="2" s="67" customFormat="1" ht="42" customHeight="1">
      <c r="A2" s="129" t="s">
        <v>813</v>
      </c>
      <c r="B2" s="129"/>
      <c r="C2" s="129"/>
      <c r="D2" s="129"/>
      <c r="E2" s="129"/>
    </row>
    <row r="3" s="67" customFormat="1" ht="56.25" customHeight="1">
      <c r="A3" s="21" t="s">
        <v>0</v>
      </c>
      <c r="B3" s="22" t="s">
        <v>1</v>
      </c>
      <c r="C3" s="23" t="s">
        <v>2</v>
      </c>
      <c r="D3" s="131" t="s">
        <v>767</v>
      </c>
      <c r="E3" s="132"/>
    </row>
    <row r="4" s="69" customFormat="1" ht="12" customHeight="1">
      <c r="A4" s="24">
        <v>1</v>
      </c>
      <c r="B4" s="25">
        <v>2</v>
      </c>
      <c r="C4" s="26" t="s">
        <v>6</v>
      </c>
      <c r="D4" s="27">
        <v>4</v>
      </c>
      <c r="E4" s="27">
        <v>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70" customFormat="1" ht="59.25" customHeight="1">
      <c r="A5" s="126" t="s">
        <v>9</v>
      </c>
      <c r="B5" s="127"/>
      <c r="C5" s="94"/>
      <c r="D5" s="18" t="s">
        <v>10</v>
      </c>
      <c r="E5" s="95" t="s">
        <v>11</v>
      </c>
    </row>
    <row r="6" s="72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2">
        <f>+E7+E14+E19+E30+E35</f>
        <v>0</v>
      </c>
      <c r="F6" s="71"/>
    </row>
    <row r="7">
      <c r="A7" s="34" t="s">
        <v>14</v>
      </c>
      <c r="B7" s="35" t="s">
        <v>15</v>
      </c>
      <c r="C7" s="36" t="s">
        <v>14</v>
      </c>
      <c r="D7" s="3">
        <f>D8+D11</f>
        <v>0</v>
      </c>
      <c r="E7" s="3">
        <f>E8+E11</f>
        <v>0</v>
      </c>
      <c r="F7" s="71"/>
    </row>
    <row r="8" s="73" customFormat="1">
      <c r="A8" s="34" t="s">
        <v>16</v>
      </c>
      <c r="B8" s="35" t="s">
        <v>17</v>
      </c>
      <c r="C8" s="36" t="s">
        <v>16</v>
      </c>
      <c r="D8" s="3">
        <f>SUM(D9:D10)</f>
        <v>0</v>
      </c>
      <c r="E8" s="3">
        <f>SUM(E9:E10)</f>
        <v>0</v>
      </c>
      <c r="F8" s="71"/>
    </row>
    <row r="9" s="73" customFormat="1">
      <c r="A9" s="34" t="s">
        <v>18</v>
      </c>
      <c r="B9" s="35" t="s">
        <v>19</v>
      </c>
      <c r="C9" s="36" t="s">
        <v>18</v>
      </c>
      <c r="D9" s="8"/>
      <c r="E9" s="8">
        <v>0</v>
      </c>
      <c r="F9" s="71"/>
    </row>
    <row r="10" s="73" customFormat="1">
      <c r="A10" s="34">
        <v>63112</v>
      </c>
      <c r="B10" s="35" t="s">
        <v>20</v>
      </c>
      <c r="C10" s="36">
        <v>63112</v>
      </c>
      <c r="D10" s="8"/>
      <c r="E10" s="8">
        <v>0</v>
      </c>
      <c r="F10" s="71"/>
    </row>
    <row r="11">
      <c r="A11" s="34" t="s">
        <v>21</v>
      </c>
      <c r="B11" s="35" t="s">
        <v>22</v>
      </c>
      <c r="C11" s="36" t="s">
        <v>21</v>
      </c>
      <c r="D11" s="3">
        <f>SUM(D12:D13)</f>
        <v>0</v>
      </c>
      <c r="E11" s="3">
        <f>SUM(E12:E13)</f>
        <v>0</v>
      </c>
      <c r="F11" s="71"/>
    </row>
    <row r="12" s="73" customFormat="1">
      <c r="A12" s="34" t="s">
        <v>23</v>
      </c>
      <c r="B12" s="35" t="s">
        <v>24</v>
      </c>
      <c r="C12" s="36" t="s">
        <v>23</v>
      </c>
      <c r="D12" s="8"/>
      <c r="E12" s="8">
        <v>0</v>
      </c>
      <c r="F12" s="71"/>
    </row>
    <row r="13" s="73" customFormat="1">
      <c r="A13" s="34">
        <v>63122</v>
      </c>
      <c r="B13" s="35" t="s">
        <v>25</v>
      </c>
      <c r="C13" s="36">
        <v>63122</v>
      </c>
      <c r="D13" s="8"/>
      <c r="E13" s="8">
        <v>0</v>
      </c>
      <c r="F13" s="71"/>
    </row>
    <row r="14" ht="24">
      <c r="A14" s="34">
        <v>632</v>
      </c>
      <c r="B14" s="35" t="s">
        <v>26</v>
      </c>
      <c r="C14" s="36" t="s">
        <v>27</v>
      </c>
      <c r="D14" s="3">
        <f>SUM(D15:D18)</f>
        <v>0</v>
      </c>
      <c r="E14" s="3">
        <f>SUM(E15:E18)</f>
        <v>0</v>
      </c>
      <c r="F14" s="71"/>
    </row>
    <row r="15">
      <c r="A15" s="37">
        <v>6321</v>
      </c>
      <c r="B15" s="38" t="s">
        <v>28</v>
      </c>
      <c r="C15" s="36" t="s">
        <v>29</v>
      </c>
      <c r="D15" s="4"/>
      <c r="E15" s="4">
        <v>0</v>
      </c>
      <c r="F15" s="71"/>
    </row>
    <row r="16">
      <c r="A16" s="37">
        <v>6322</v>
      </c>
      <c r="B16" s="38" t="s">
        <v>30</v>
      </c>
      <c r="C16" s="36" t="s">
        <v>31</v>
      </c>
      <c r="D16" s="4"/>
      <c r="E16" s="4">
        <v>0</v>
      </c>
      <c r="F16" s="71"/>
    </row>
    <row r="17">
      <c r="A17" s="37">
        <v>6323</v>
      </c>
      <c r="B17" s="38" t="s">
        <v>32</v>
      </c>
      <c r="C17" s="36" t="s">
        <v>33</v>
      </c>
      <c r="D17" s="4"/>
      <c r="E17" s="4">
        <v>0</v>
      </c>
      <c r="F17" s="71"/>
    </row>
    <row r="18">
      <c r="A18" s="37">
        <v>6324</v>
      </c>
      <c r="B18" s="38" t="s">
        <v>34</v>
      </c>
      <c r="C18" s="39" t="s">
        <v>35</v>
      </c>
      <c r="D18" s="4"/>
      <c r="E18" s="4">
        <v>0</v>
      </c>
      <c r="F18" s="71"/>
    </row>
    <row r="19">
      <c r="A19" s="34" t="s">
        <v>36</v>
      </c>
      <c r="B19" s="35" t="s">
        <v>37</v>
      </c>
      <c r="C19" s="36" t="s">
        <v>36</v>
      </c>
      <c r="D19" s="3">
        <f>D20+D25</f>
        <v>0</v>
      </c>
      <c r="E19" s="3">
        <f>E20+E25</f>
        <v>0</v>
      </c>
      <c r="F19" s="71"/>
    </row>
    <row r="20">
      <c r="A20" s="37" t="s">
        <v>38</v>
      </c>
      <c r="B20" s="38" t="s">
        <v>39</v>
      </c>
      <c r="C20" s="39" t="s">
        <v>38</v>
      </c>
      <c r="D20" s="3">
        <f>SUM(D21:D24)</f>
        <v>0</v>
      </c>
      <c r="E20" s="3">
        <f>SUM(E21:E24)</f>
        <v>0</v>
      </c>
      <c r="F20" s="71"/>
    </row>
    <row r="21">
      <c r="A21" s="37" t="s">
        <v>40</v>
      </c>
      <c r="B21" s="38" t="s">
        <v>41</v>
      </c>
      <c r="C21" s="39" t="s">
        <v>40</v>
      </c>
      <c r="D21" s="4"/>
      <c r="E21" s="4">
        <v>0</v>
      </c>
      <c r="F21" s="71"/>
    </row>
    <row r="22">
      <c r="A22" s="37" t="s">
        <v>42</v>
      </c>
      <c r="B22" s="38" t="s">
        <v>43</v>
      </c>
      <c r="C22" s="39" t="s">
        <v>42</v>
      </c>
      <c r="D22" s="4"/>
      <c r="E22" s="4">
        <v>0</v>
      </c>
      <c r="F22" s="71"/>
    </row>
    <row r="23" ht="24">
      <c r="A23" s="37" t="s">
        <v>44</v>
      </c>
      <c r="B23" s="38" t="s">
        <v>45</v>
      </c>
      <c r="C23" s="39" t="s">
        <v>44</v>
      </c>
      <c r="D23" s="4"/>
      <c r="E23" s="4">
        <v>0</v>
      </c>
      <c r="F23" s="71"/>
    </row>
    <row r="24" ht="24">
      <c r="A24" s="37" t="s">
        <v>46</v>
      </c>
      <c r="B24" s="38" t="s">
        <v>47</v>
      </c>
      <c r="C24" s="39" t="s">
        <v>46</v>
      </c>
      <c r="D24" s="4"/>
      <c r="E24" s="4">
        <v>0</v>
      </c>
      <c r="F24" s="71"/>
    </row>
    <row r="25" s="71" customFormat="1" ht="24">
      <c r="A25" s="40" t="s">
        <v>48</v>
      </c>
      <c r="B25" s="41" t="s">
        <v>49</v>
      </c>
      <c r="C25" s="42" t="s">
        <v>48</v>
      </c>
      <c r="D25" s="3">
        <f>SUM(D26:D29)</f>
        <v>0</v>
      </c>
      <c r="E25" s="3">
        <f>SUM(E26:E29)</f>
        <v>0</v>
      </c>
    </row>
    <row r="26" s="74" customFormat="1" ht="24">
      <c r="A26" s="37" t="s">
        <v>50</v>
      </c>
      <c r="B26" s="38" t="s">
        <v>51</v>
      </c>
      <c r="C26" s="39" t="s">
        <v>50</v>
      </c>
      <c r="D26" s="4"/>
      <c r="E26" s="4">
        <v>0</v>
      </c>
      <c r="F26" s="71"/>
    </row>
    <row r="27" s="74" customFormat="1">
      <c r="A27" s="37" t="s">
        <v>52</v>
      </c>
      <c r="B27" s="38" t="s">
        <v>53</v>
      </c>
      <c r="C27" s="39" t="s">
        <v>52</v>
      </c>
      <c r="D27" s="4"/>
      <c r="E27" s="4">
        <v>0</v>
      </c>
      <c r="F27" s="71"/>
    </row>
    <row r="28" s="74" customFormat="1" ht="24">
      <c r="A28" s="37" t="s">
        <v>54</v>
      </c>
      <c r="B28" s="38" t="s">
        <v>55</v>
      </c>
      <c r="C28" s="39" t="s">
        <v>54</v>
      </c>
      <c r="D28" s="4"/>
      <c r="E28" s="4">
        <v>0</v>
      </c>
      <c r="F28" s="71"/>
    </row>
    <row r="29" s="74" customFormat="1" ht="24">
      <c r="A29" s="37" t="s">
        <v>56</v>
      </c>
      <c r="B29" s="38" t="s">
        <v>57</v>
      </c>
      <c r="C29" s="39" t="s">
        <v>56</v>
      </c>
      <c r="D29" s="4"/>
      <c r="E29" s="4">
        <v>0</v>
      </c>
      <c r="F29" s="71"/>
    </row>
    <row r="30" s="71" customFormat="1" ht="24">
      <c r="A30" s="43" t="s">
        <v>58</v>
      </c>
      <c r="B30" s="44" t="s">
        <v>59</v>
      </c>
      <c r="C30" s="42" t="s">
        <v>58</v>
      </c>
      <c r="D30" s="3">
        <f>SUM(D31:D34)</f>
        <v>0</v>
      </c>
      <c r="E30" s="3">
        <f>SUM(E31:E34)</f>
        <v>0</v>
      </c>
    </row>
    <row r="31" s="71" customFormat="1">
      <c r="A31" s="43">
        <v>6391</v>
      </c>
      <c r="B31" s="44" t="s">
        <v>60</v>
      </c>
      <c r="C31" s="42" t="s">
        <v>61</v>
      </c>
      <c r="D31" s="5"/>
      <c r="E31" s="5">
        <v>0</v>
      </c>
    </row>
    <row r="32" s="71" customFormat="1">
      <c r="A32" s="43">
        <v>6392</v>
      </c>
      <c r="B32" s="44" t="s">
        <v>62</v>
      </c>
      <c r="C32" s="42" t="s">
        <v>63</v>
      </c>
      <c r="D32" s="5"/>
      <c r="E32" s="5">
        <v>0</v>
      </c>
    </row>
    <row r="33" s="71" customFormat="1" ht="24">
      <c r="A33" s="43">
        <v>6393</v>
      </c>
      <c r="B33" s="44" t="s">
        <v>64</v>
      </c>
      <c r="C33" s="42" t="s">
        <v>65</v>
      </c>
      <c r="D33" s="5"/>
      <c r="E33" s="5">
        <v>0</v>
      </c>
    </row>
    <row r="34" s="71" customFormat="1" ht="24">
      <c r="A34" s="43">
        <v>6394</v>
      </c>
      <c r="B34" s="44" t="s">
        <v>66</v>
      </c>
      <c r="C34" s="42" t="s">
        <v>67</v>
      </c>
      <c r="D34" s="5"/>
      <c r="E34" s="5">
        <v>0</v>
      </c>
    </row>
    <row r="35" ht="24">
      <c r="A35" s="31">
        <v>671</v>
      </c>
      <c r="B35" s="45" t="s">
        <v>68</v>
      </c>
      <c r="C35" s="46" t="s">
        <v>69</v>
      </c>
      <c r="D35" s="3">
        <f>SUM(D36:D38)</f>
        <v>0</v>
      </c>
      <c r="E35" s="3">
        <f>SUM(E36:E38)</f>
        <v>0</v>
      </c>
      <c r="F35" s="71"/>
    </row>
    <row r="36">
      <c r="A36" s="47">
        <v>6711</v>
      </c>
      <c r="B36" s="38" t="s">
        <v>70</v>
      </c>
      <c r="C36" s="46" t="s">
        <v>71</v>
      </c>
      <c r="D36" s="6"/>
      <c r="E36" s="6">
        <v>0</v>
      </c>
      <c r="F36" s="71"/>
    </row>
    <row r="37" ht="24">
      <c r="A37" s="47">
        <v>6712</v>
      </c>
      <c r="B37" s="48" t="s">
        <v>72</v>
      </c>
      <c r="C37" s="46" t="s">
        <v>73</v>
      </c>
      <c r="D37" s="6"/>
      <c r="E37" s="6">
        <v>0</v>
      </c>
      <c r="F37" s="71"/>
    </row>
    <row r="38" ht="24">
      <c r="A38" s="47" t="s">
        <v>74</v>
      </c>
      <c r="B38" s="38" t="s">
        <v>75</v>
      </c>
      <c r="C38" s="46" t="s">
        <v>74</v>
      </c>
      <c r="D38" s="6"/>
      <c r="E38" s="6">
        <v>0</v>
      </c>
      <c r="F38" s="71"/>
    </row>
    <row r="39" s="72" customFormat="1">
      <c r="A39" s="31">
        <v>8</v>
      </c>
      <c r="B39" s="35" t="s">
        <v>76</v>
      </c>
      <c r="C39" s="33" t="s">
        <v>77</v>
      </c>
      <c r="D39" s="2">
        <f>D40</f>
        <v>0</v>
      </c>
      <c r="E39" s="2">
        <v>0</v>
      </c>
      <c r="F39" s="71"/>
    </row>
    <row r="40" ht="24">
      <c r="A40" s="47">
        <v>841</v>
      </c>
      <c r="B40" s="49" t="s">
        <v>78</v>
      </c>
      <c r="C40" s="46" t="s">
        <v>79</v>
      </c>
      <c r="D40" s="3">
        <f>SUM(D41:D42)</f>
        <v>0</v>
      </c>
      <c r="E40" s="3">
        <f>SUM(E41:E42)</f>
        <v>0</v>
      </c>
      <c r="F40" s="71"/>
    </row>
    <row r="41">
      <c r="A41" s="47">
        <v>8413</v>
      </c>
      <c r="B41" s="49" t="s">
        <v>80</v>
      </c>
      <c r="C41" s="46" t="s">
        <v>81</v>
      </c>
      <c r="D41" s="6"/>
      <c r="E41" s="6">
        <v>0</v>
      </c>
      <c r="F41" s="71"/>
    </row>
    <row r="42">
      <c r="A42" s="47">
        <v>8414</v>
      </c>
      <c r="B42" s="49" t="s">
        <v>82</v>
      </c>
      <c r="C42" s="46" t="s">
        <v>83</v>
      </c>
      <c r="D42" s="6"/>
      <c r="E42" s="6">
        <v>0</v>
      </c>
      <c r="F42" s="71"/>
    </row>
    <row r="43" s="70" customFormat="1" ht="56.25">
      <c r="A43" s="126" t="s">
        <v>84</v>
      </c>
      <c r="B43" s="127"/>
      <c r="C43" s="94"/>
      <c r="D43" s="1" t="s">
        <v>10</v>
      </c>
      <c r="E43" s="96" t="s">
        <v>11</v>
      </c>
    </row>
    <row r="44" ht="12.75" customHeight="1">
      <c r="A44" s="31">
        <v>3</v>
      </c>
      <c r="B44" s="32" t="s">
        <v>85</v>
      </c>
      <c r="C44" s="46" t="s">
        <v>6</v>
      </c>
      <c r="D44" s="3">
        <f>D45+D56+D94+D113+D122+D154+D165</f>
        <v>0</v>
      </c>
      <c r="E44" s="3">
        <f>E45+E56+E94+E113+E122+E154+E165</f>
        <v>0</v>
      </c>
    </row>
    <row r="45" ht="12.75" customHeight="1">
      <c r="A45" s="47">
        <v>31</v>
      </c>
      <c r="B45" s="49" t="s">
        <v>86</v>
      </c>
      <c r="C45" s="46" t="s">
        <v>87</v>
      </c>
      <c r="D45" s="3">
        <f>D46+D51+D52</f>
        <v>0</v>
      </c>
      <c r="E45" s="3">
        <f>E46+E51+E52</f>
        <v>0</v>
      </c>
    </row>
    <row r="46" ht="12.75" customHeight="1">
      <c r="A46" s="47">
        <v>311</v>
      </c>
      <c r="B46" s="49" t="s">
        <v>88</v>
      </c>
      <c r="C46" s="46" t="s">
        <v>89</v>
      </c>
      <c r="D46" s="3">
        <f>SUM(D47:D50)</f>
        <v>0</v>
      </c>
      <c r="E46" s="3">
        <f>SUM(E47:E50)</f>
        <v>0</v>
      </c>
    </row>
    <row r="47" ht="12.75" customHeight="1">
      <c r="A47" s="47">
        <v>3111</v>
      </c>
      <c r="B47" s="49" t="s">
        <v>90</v>
      </c>
      <c r="C47" s="46" t="s">
        <v>91</v>
      </c>
      <c r="D47" s="6"/>
      <c r="E47" s="6">
        <v>0</v>
      </c>
    </row>
    <row r="48" ht="12.75" customHeight="1">
      <c r="A48" s="47">
        <v>3112</v>
      </c>
      <c r="B48" s="49" t="s">
        <v>92</v>
      </c>
      <c r="C48" s="46" t="s">
        <v>93</v>
      </c>
      <c r="D48" s="6"/>
      <c r="E48" s="6">
        <v>0</v>
      </c>
    </row>
    <row r="49" ht="12.75" customHeight="1">
      <c r="A49" s="47">
        <v>3113</v>
      </c>
      <c r="B49" s="38" t="s">
        <v>94</v>
      </c>
      <c r="C49" s="46" t="s">
        <v>95</v>
      </c>
      <c r="D49" s="6"/>
      <c r="E49" s="6">
        <v>0</v>
      </c>
    </row>
    <row r="50" ht="12.75" customHeight="1">
      <c r="A50" s="47">
        <v>3114</v>
      </c>
      <c r="B50" s="38" t="s">
        <v>96</v>
      </c>
      <c r="C50" s="46" t="s">
        <v>97</v>
      </c>
      <c r="D50" s="6"/>
      <c r="E50" s="6">
        <v>0</v>
      </c>
    </row>
    <row r="51" ht="12.75" customHeight="1">
      <c r="A51" s="47">
        <v>312</v>
      </c>
      <c r="B51" s="38" t="s">
        <v>98</v>
      </c>
      <c r="C51" s="46" t="s">
        <v>99</v>
      </c>
      <c r="D51" s="6"/>
      <c r="E51" s="6">
        <v>0</v>
      </c>
    </row>
    <row r="52" ht="12.75" customHeight="1">
      <c r="A52" s="47">
        <v>313</v>
      </c>
      <c r="B52" s="38" t="s">
        <v>100</v>
      </c>
      <c r="C52" s="46" t="s">
        <v>101</v>
      </c>
      <c r="D52" s="3">
        <f>SUM(D53:D55)</f>
        <v>0</v>
      </c>
      <c r="E52" s="3">
        <f>SUM(E53:E55)</f>
        <v>0</v>
      </c>
    </row>
    <row r="53" ht="12.75" customHeight="1">
      <c r="A53" s="47">
        <v>3131</v>
      </c>
      <c r="B53" s="38" t="s">
        <v>102</v>
      </c>
      <c r="C53" s="46" t="s">
        <v>103</v>
      </c>
      <c r="D53" s="6"/>
      <c r="E53" s="6">
        <v>0</v>
      </c>
    </row>
    <row r="54" ht="12.75" customHeight="1">
      <c r="A54" s="47">
        <v>3132</v>
      </c>
      <c r="B54" s="38" t="s">
        <v>104</v>
      </c>
      <c r="C54" s="46" t="s">
        <v>105</v>
      </c>
      <c r="D54" s="6"/>
      <c r="E54" s="6">
        <v>0</v>
      </c>
    </row>
    <row r="55" ht="12.75" customHeight="1">
      <c r="A55" s="47">
        <v>3133</v>
      </c>
      <c r="B55" s="49" t="s">
        <v>106</v>
      </c>
      <c r="C55" s="46" t="s">
        <v>107</v>
      </c>
      <c r="D55" s="6"/>
      <c r="E55" s="6">
        <v>0</v>
      </c>
    </row>
    <row r="56" ht="12.75" customHeight="1">
      <c r="A56" s="37">
        <v>32</v>
      </c>
      <c r="B56" s="38" t="s">
        <v>108</v>
      </c>
      <c r="C56" s="46" t="s">
        <v>109</v>
      </c>
      <c r="D56" s="3">
        <f>D57+D62+D70+D80+D81+D86</f>
        <v>0</v>
      </c>
      <c r="E56" s="3">
        <f>E57+E62+E70+E80+E81+E86</f>
        <v>0</v>
      </c>
    </row>
    <row r="57" ht="12.75" customHeight="1">
      <c r="A57" s="47">
        <v>321</v>
      </c>
      <c r="B57" s="49" t="s">
        <v>110</v>
      </c>
      <c r="C57" s="46" t="s">
        <v>111</v>
      </c>
      <c r="D57" s="3">
        <f>SUM(D58:D61)</f>
        <v>0</v>
      </c>
      <c r="E57" s="3">
        <f>SUM(E58:E61)</f>
        <v>0</v>
      </c>
    </row>
    <row r="58" ht="12.75" customHeight="1">
      <c r="A58" s="47">
        <v>3211</v>
      </c>
      <c r="B58" s="49" t="s">
        <v>112</v>
      </c>
      <c r="C58" s="46" t="s">
        <v>113</v>
      </c>
      <c r="D58" s="6"/>
      <c r="E58" s="6">
        <v>0</v>
      </c>
    </row>
    <row r="59" ht="12.75" customHeight="1">
      <c r="A59" s="47">
        <v>3212</v>
      </c>
      <c r="B59" s="49" t="s">
        <v>114</v>
      </c>
      <c r="C59" s="46" t="s">
        <v>115</v>
      </c>
      <c r="D59" s="6"/>
      <c r="E59" s="6">
        <v>0</v>
      </c>
    </row>
    <row r="60" ht="12.75" customHeight="1">
      <c r="A60" s="47">
        <v>3213</v>
      </c>
      <c r="B60" s="49" t="s">
        <v>116</v>
      </c>
      <c r="C60" s="46" t="s">
        <v>117</v>
      </c>
      <c r="D60" s="6"/>
      <c r="E60" s="6">
        <v>0</v>
      </c>
    </row>
    <row r="61" ht="12.75" customHeight="1">
      <c r="A61" s="47">
        <v>3214</v>
      </c>
      <c r="B61" s="49" t="s">
        <v>118</v>
      </c>
      <c r="C61" s="46" t="s">
        <v>119</v>
      </c>
      <c r="D61" s="6"/>
      <c r="E61" s="6">
        <v>0</v>
      </c>
    </row>
    <row r="62" ht="12.75" customHeight="1">
      <c r="A62" s="47">
        <v>322</v>
      </c>
      <c r="B62" s="49" t="s">
        <v>120</v>
      </c>
      <c r="C62" s="46" t="s">
        <v>121</v>
      </c>
      <c r="D62" s="3">
        <f>SUM(D63:D69)</f>
        <v>0</v>
      </c>
      <c r="E62" s="3">
        <f>SUM(E63:E69)</f>
        <v>0</v>
      </c>
    </row>
    <row r="63" ht="12.75" customHeight="1">
      <c r="A63" s="47">
        <v>3221</v>
      </c>
      <c r="B63" s="49" t="s">
        <v>122</v>
      </c>
      <c r="C63" s="46" t="s">
        <v>123</v>
      </c>
      <c r="D63" s="6"/>
      <c r="E63" s="6">
        <v>0</v>
      </c>
    </row>
    <row r="64" ht="12.75" customHeight="1">
      <c r="A64" s="47">
        <v>3222</v>
      </c>
      <c r="B64" s="49" t="s">
        <v>124</v>
      </c>
      <c r="C64" s="46" t="s">
        <v>125</v>
      </c>
      <c r="D64" s="6"/>
      <c r="E64" s="6">
        <v>0</v>
      </c>
    </row>
    <row r="65" ht="12.75" customHeight="1">
      <c r="A65" s="47">
        <v>3223</v>
      </c>
      <c r="B65" s="38" t="s">
        <v>126</v>
      </c>
      <c r="C65" s="46" t="s">
        <v>127</v>
      </c>
      <c r="D65" s="6"/>
      <c r="E65" s="6">
        <v>0</v>
      </c>
    </row>
    <row r="66" ht="12.75" customHeight="1">
      <c r="A66" s="47">
        <v>3224</v>
      </c>
      <c r="B66" s="38" t="s">
        <v>128</v>
      </c>
      <c r="C66" s="46" t="s">
        <v>129</v>
      </c>
      <c r="D66" s="6"/>
      <c r="E66" s="6">
        <v>0</v>
      </c>
    </row>
    <row r="67" ht="12.75" customHeight="1">
      <c r="A67" s="47">
        <v>3225</v>
      </c>
      <c r="B67" s="38" t="s">
        <v>130</v>
      </c>
      <c r="C67" s="46" t="s">
        <v>131</v>
      </c>
      <c r="D67" s="6"/>
      <c r="E67" s="6">
        <v>0</v>
      </c>
    </row>
    <row r="68" ht="12.75" customHeight="1">
      <c r="A68" s="47">
        <v>3226</v>
      </c>
      <c r="B68" s="38" t="s">
        <v>132</v>
      </c>
      <c r="C68" s="46" t="s">
        <v>133</v>
      </c>
      <c r="D68" s="6"/>
      <c r="E68" s="6">
        <v>0</v>
      </c>
    </row>
    <row r="69" ht="12.75" customHeight="1">
      <c r="A69" s="47">
        <v>3227</v>
      </c>
      <c r="B69" s="38" t="s">
        <v>134</v>
      </c>
      <c r="C69" s="46" t="s">
        <v>135</v>
      </c>
      <c r="D69" s="6"/>
      <c r="E69" s="6">
        <v>0</v>
      </c>
    </row>
    <row r="70" ht="12.75" customHeight="1">
      <c r="A70" s="47">
        <v>323</v>
      </c>
      <c r="B70" s="38" t="s">
        <v>136</v>
      </c>
      <c r="C70" s="46" t="s">
        <v>137</v>
      </c>
      <c r="D70" s="3">
        <f>SUM(D71:D79)</f>
        <v>0</v>
      </c>
      <c r="E70" s="3">
        <f>SUM(E71:E79)</f>
        <v>0</v>
      </c>
    </row>
    <row r="71" ht="12.75" customHeight="1">
      <c r="A71" s="47">
        <v>3231</v>
      </c>
      <c r="B71" s="38" t="s">
        <v>138</v>
      </c>
      <c r="C71" s="46" t="s">
        <v>139</v>
      </c>
      <c r="D71" s="6"/>
      <c r="E71" s="6">
        <v>0</v>
      </c>
    </row>
    <row r="72" ht="12.75" customHeight="1">
      <c r="A72" s="47">
        <v>3232</v>
      </c>
      <c r="B72" s="38" t="s">
        <v>140</v>
      </c>
      <c r="C72" s="46" t="s">
        <v>141</v>
      </c>
      <c r="D72" s="6"/>
      <c r="E72" s="6">
        <v>0</v>
      </c>
    </row>
    <row r="73" ht="12.75" customHeight="1">
      <c r="A73" s="47">
        <v>3233</v>
      </c>
      <c r="B73" s="38" t="s">
        <v>142</v>
      </c>
      <c r="C73" s="46" t="s">
        <v>143</v>
      </c>
      <c r="D73" s="6"/>
      <c r="E73" s="6">
        <v>0</v>
      </c>
    </row>
    <row r="74" ht="12.75" customHeight="1">
      <c r="A74" s="47">
        <v>3234</v>
      </c>
      <c r="B74" s="38" t="s">
        <v>144</v>
      </c>
      <c r="C74" s="46" t="s">
        <v>145</v>
      </c>
      <c r="D74" s="6"/>
      <c r="E74" s="6">
        <v>0</v>
      </c>
    </row>
    <row r="75" ht="12.75" customHeight="1">
      <c r="A75" s="47">
        <v>3235</v>
      </c>
      <c r="B75" s="49" t="s">
        <v>146</v>
      </c>
      <c r="C75" s="46" t="s">
        <v>147</v>
      </c>
      <c r="D75" s="6"/>
      <c r="E75" s="6">
        <v>0</v>
      </c>
    </row>
    <row r="76" ht="12.75" customHeight="1">
      <c r="A76" s="47">
        <v>3236</v>
      </c>
      <c r="B76" s="49" t="s">
        <v>148</v>
      </c>
      <c r="C76" s="46" t="s">
        <v>149</v>
      </c>
      <c r="D76" s="6"/>
      <c r="E76" s="6">
        <v>0</v>
      </c>
    </row>
    <row r="77" ht="12.75" customHeight="1">
      <c r="A77" s="47">
        <v>3237</v>
      </c>
      <c r="B77" s="49" t="s">
        <v>150</v>
      </c>
      <c r="C77" s="46" t="s">
        <v>151</v>
      </c>
      <c r="D77" s="6"/>
      <c r="E77" s="6">
        <v>0</v>
      </c>
    </row>
    <row r="78" ht="12.75" customHeight="1">
      <c r="A78" s="47">
        <v>3238</v>
      </c>
      <c r="B78" s="49" t="s">
        <v>152</v>
      </c>
      <c r="C78" s="46" t="s">
        <v>153</v>
      </c>
      <c r="D78" s="6"/>
      <c r="E78" s="6">
        <v>0</v>
      </c>
    </row>
    <row r="79" ht="12.75" customHeight="1">
      <c r="A79" s="47">
        <v>3239</v>
      </c>
      <c r="B79" s="49" t="s">
        <v>154</v>
      </c>
      <c r="C79" s="46" t="s">
        <v>155</v>
      </c>
      <c r="D79" s="6"/>
      <c r="E79" s="6">
        <v>0</v>
      </c>
    </row>
    <row r="80" ht="12.75" customHeight="1">
      <c r="A80" s="47">
        <v>324</v>
      </c>
      <c r="B80" s="49" t="s">
        <v>156</v>
      </c>
      <c r="C80" s="46" t="s">
        <v>157</v>
      </c>
      <c r="D80" s="6"/>
      <c r="E80" s="6">
        <v>0</v>
      </c>
    </row>
    <row r="81" ht="24">
      <c r="A81" s="37" t="s">
        <v>158</v>
      </c>
      <c r="B81" s="38" t="s">
        <v>159</v>
      </c>
      <c r="C81" s="39" t="s">
        <v>158</v>
      </c>
      <c r="D81" s="3">
        <f>SUM(D82:D85)</f>
        <v>0</v>
      </c>
      <c r="E81" s="3">
        <f>SUM(E82:E85)</f>
        <v>0</v>
      </c>
    </row>
    <row r="82">
      <c r="A82" s="37" t="s">
        <v>160</v>
      </c>
      <c r="B82" s="38" t="s">
        <v>161</v>
      </c>
      <c r="C82" s="39" t="s">
        <v>160</v>
      </c>
      <c r="D82" s="4"/>
      <c r="E82" s="4">
        <v>0</v>
      </c>
    </row>
    <row r="83" ht="12.75" customHeight="1">
      <c r="A83" s="37" t="s">
        <v>162</v>
      </c>
      <c r="B83" s="38" t="s">
        <v>163</v>
      </c>
      <c r="C83" s="39" t="s">
        <v>162</v>
      </c>
      <c r="D83" s="4"/>
      <c r="E83" s="4">
        <v>0</v>
      </c>
    </row>
    <row r="84">
      <c r="A84" s="37" t="s">
        <v>164</v>
      </c>
      <c r="B84" s="38" t="s">
        <v>165</v>
      </c>
      <c r="C84" s="39" t="s">
        <v>164</v>
      </c>
      <c r="D84" s="4"/>
      <c r="E84" s="4">
        <v>0</v>
      </c>
    </row>
    <row r="85">
      <c r="A85" s="37" t="s">
        <v>166</v>
      </c>
      <c r="B85" s="38" t="s">
        <v>167</v>
      </c>
      <c r="C85" s="39" t="s">
        <v>166</v>
      </c>
      <c r="D85" s="4"/>
      <c r="E85" s="4">
        <v>0</v>
      </c>
    </row>
    <row r="86" ht="12.75" customHeight="1">
      <c r="A86" s="47">
        <v>329</v>
      </c>
      <c r="B86" s="49" t="s">
        <v>168</v>
      </c>
      <c r="C86" s="46" t="s">
        <v>169</v>
      </c>
      <c r="D86" s="3">
        <f>SUM(D87:D93)</f>
        <v>0</v>
      </c>
      <c r="E86" s="3">
        <f>SUM(E87:E93)</f>
        <v>0</v>
      </c>
    </row>
    <row r="87" ht="12.75" customHeight="1">
      <c r="A87" s="47">
        <v>3291</v>
      </c>
      <c r="B87" s="50" t="s">
        <v>170</v>
      </c>
      <c r="C87" s="46" t="s">
        <v>171</v>
      </c>
      <c r="D87" s="6"/>
      <c r="E87" s="6">
        <v>0</v>
      </c>
    </row>
    <row r="88" ht="12.75" customHeight="1">
      <c r="A88" s="47">
        <v>3292</v>
      </c>
      <c r="B88" s="49" t="s">
        <v>172</v>
      </c>
      <c r="C88" s="46" t="s">
        <v>173</v>
      </c>
      <c r="D88" s="6"/>
      <c r="E88" s="6">
        <v>0</v>
      </c>
    </row>
    <row r="89" ht="12.75" customHeight="1">
      <c r="A89" s="47">
        <v>3293</v>
      </c>
      <c r="B89" s="49" t="s">
        <v>174</v>
      </c>
      <c r="C89" s="46" t="s">
        <v>175</v>
      </c>
      <c r="D89" s="6"/>
      <c r="E89" s="6">
        <v>0</v>
      </c>
    </row>
    <row r="90" ht="12.75" customHeight="1">
      <c r="A90" s="47">
        <v>3294</v>
      </c>
      <c r="B90" s="49" t="s">
        <v>176</v>
      </c>
      <c r="C90" s="46" t="s">
        <v>177</v>
      </c>
      <c r="D90" s="6"/>
      <c r="E90" s="6">
        <v>0</v>
      </c>
    </row>
    <row r="91" ht="12.75" customHeight="1">
      <c r="A91" s="47">
        <v>3295</v>
      </c>
      <c r="B91" s="49" t="s">
        <v>178</v>
      </c>
      <c r="C91" s="46" t="s">
        <v>179</v>
      </c>
      <c r="D91" s="6"/>
      <c r="E91" s="6">
        <v>0</v>
      </c>
    </row>
    <row r="92" ht="12.75" customHeight="1">
      <c r="A92" s="47" t="s">
        <v>180</v>
      </c>
      <c r="B92" s="49" t="s">
        <v>181</v>
      </c>
      <c r="C92" s="46" t="s">
        <v>180</v>
      </c>
      <c r="D92" s="6"/>
      <c r="E92" s="6">
        <v>0</v>
      </c>
    </row>
    <row r="93" ht="12.75" customHeight="1">
      <c r="A93" s="47">
        <v>3299</v>
      </c>
      <c r="B93" s="49" t="s">
        <v>182</v>
      </c>
      <c r="C93" s="46" t="s">
        <v>183</v>
      </c>
      <c r="D93" s="6"/>
      <c r="E93" s="6">
        <v>0</v>
      </c>
    </row>
    <row r="94" ht="12.75" customHeight="1">
      <c r="A94" s="47">
        <v>34</v>
      </c>
      <c r="B94" s="50" t="s">
        <v>184</v>
      </c>
      <c r="C94" s="46" t="s">
        <v>185</v>
      </c>
      <c r="D94" s="3">
        <f>D95+D100+D108</f>
        <v>0</v>
      </c>
      <c r="E94" s="3">
        <f>E95+E100+E108</f>
        <v>0</v>
      </c>
    </row>
    <row r="95" ht="12.75" customHeight="1">
      <c r="A95" s="47">
        <v>341</v>
      </c>
      <c r="B95" s="49" t="s">
        <v>186</v>
      </c>
      <c r="C95" s="46" t="s">
        <v>187</v>
      </c>
      <c r="D95" s="3">
        <f>SUM(D96:D99)</f>
        <v>0</v>
      </c>
      <c r="E95" s="3">
        <f>SUM(E96:E99)</f>
        <v>0</v>
      </c>
    </row>
    <row r="96" ht="12.75" customHeight="1">
      <c r="A96" s="47">
        <v>3411</v>
      </c>
      <c r="B96" s="49" t="s">
        <v>188</v>
      </c>
      <c r="C96" s="46" t="s">
        <v>189</v>
      </c>
      <c r="D96" s="6"/>
      <c r="E96" s="6">
        <v>0</v>
      </c>
    </row>
    <row r="97" ht="12.75" customHeight="1">
      <c r="A97" s="47">
        <v>3412</v>
      </c>
      <c r="B97" s="49" t="s">
        <v>190</v>
      </c>
      <c r="C97" s="46" t="s">
        <v>191</v>
      </c>
      <c r="D97" s="6"/>
      <c r="E97" s="6">
        <v>0</v>
      </c>
    </row>
    <row r="98" ht="12.75" customHeight="1">
      <c r="A98" s="47">
        <v>3413</v>
      </c>
      <c r="B98" s="49" t="s">
        <v>192</v>
      </c>
      <c r="C98" s="46" t="s">
        <v>193</v>
      </c>
      <c r="D98" s="6"/>
      <c r="E98" s="6">
        <v>0</v>
      </c>
    </row>
    <row r="99" ht="12.75" customHeight="1">
      <c r="A99" s="47">
        <v>3419</v>
      </c>
      <c r="B99" s="49" t="s">
        <v>194</v>
      </c>
      <c r="C99" s="46" t="s">
        <v>195</v>
      </c>
      <c r="D99" s="6"/>
      <c r="E99" s="6">
        <v>0</v>
      </c>
    </row>
    <row r="100" ht="12.75" customHeight="1">
      <c r="A100" s="47">
        <v>342</v>
      </c>
      <c r="B100" s="49" t="s">
        <v>196</v>
      </c>
      <c r="C100" s="46" t="s">
        <v>197</v>
      </c>
      <c r="D100" s="3">
        <f>SUM(D101:D107)</f>
        <v>0</v>
      </c>
      <c r="E100" s="3">
        <f>SUM(E101:E107)</f>
        <v>0</v>
      </c>
    </row>
    <row r="101" ht="24">
      <c r="A101" s="47">
        <v>3421</v>
      </c>
      <c r="B101" s="49" t="s">
        <v>198</v>
      </c>
      <c r="C101" s="46" t="s">
        <v>199</v>
      </c>
      <c r="D101" s="6"/>
      <c r="E101" s="6">
        <v>0</v>
      </c>
    </row>
    <row r="102" ht="24">
      <c r="A102" s="47">
        <v>3422</v>
      </c>
      <c r="B102" s="50" t="s">
        <v>200</v>
      </c>
      <c r="C102" s="46" t="s">
        <v>201</v>
      </c>
      <c r="D102" s="6"/>
      <c r="E102" s="6">
        <v>0</v>
      </c>
    </row>
    <row r="103" ht="24">
      <c r="A103" s="47">
        <v>3423</v>
      </c>
      <c r="B103" s="50" t="s">
        <v>202</v>
      </c>
      <c r="C103" s="46" t="s">
        <v>203</v>
      </c>
      <c r="D103" s="6"/>
      <c r="E103" s="6">
        <v>0</v>
      </c>
    </row>
    <row r="104" ht="12.75" customHeight="1">
      <c r="A104" s="47">
        <v>3425</v>
      </c>
      <c r="B104" s="49" t="s">
        <v>204</v>
      </c>
      <c r="C104" s="46" t="s">
        <v>205</v>
      </c>
      <c r="D104" s="6"/>
      <c r="E104" s="6">
        <v>0</v>
      </c>
    </row>
    <row r="105">
      <c r="A105" s="47">
        <v>3426</v>
      </c>
      <c r="B105" s="49" t="s">
        <v>206</v>
      </c>
      <c r="C105" s="46" t="s">
        <v>207</v>
      </c>
      <c r="D105" s="6"/>
      <c r="E105" s="6">
        <v>0</v>
      </c>
    </row>
    <row r="106" ht="24">
      <c r="A106" s="47">
        <v>3427</v>
      </c>
      <c r="B106" s="49" t="s">
        <v>208</v>
      </c>
      <c r="C106" s="46" t="s">
        <v>209</v>
      </c>
      <c r="D106" s="6"/>
      <c r="E106" s="6">
        <v>0</v>
      </c>
    </row>
    <row r="107" ht="12.75" customHeight="1">
      <c r="A107" s="47">
        <v>3428</v>
      </c>
      <c r="B107" s="49" t="s">
        <v>210</v>
      </c>
      <c r="C107" s="46" t="s">
        <v>211</v>
      </c>
      <c r="D107" s="6"/>
      <c r="E107" s="6">
        <v>0</v>
      </c>
    </row>
    <row r="108" ht="12.75" customHeight="1">
      <c r="A108" s="47">
        <v>343</v>
      </c>
      <c r="B108" s="38" t="s">
        <v>212</v>
      </c>
      <c r="C108" s="46" t="s">
        <v>213</v>
      </c>
      <c r="D108" s="3">
        <f>SUM(D109:D112)</f>
        <v>0</v>
      </c>
      <c r="E108" s="3">
        <f>SUM(E109:E112)</f>
        <v>0</v>
      </c>
    </row>
    <row r="109" ht="12.75" customHeight="1">
      <c r="A109" s="47">
        <v>3431</v>
      </c>
      <c r="B109" s="48" t="s">
        <v>214</v>
      </c>
      <c r="C109" s="46" t="s">
        <v>215</v>
      </c>
      <c r="D109" s="6"/>
      <c r="E109" s="6">
        <v>0</v>
      </c>
    </row>
    <row r="110" ht="12.75" customHeight="1">
      <c r="A110" s="47">
        <v>3432</v>
      </c>
      <c r="B110" s="38" t="s">
        <v>216</v>
      </c>
      <c r="C110" s="46" t="s">
        <v>217</v>
      </c>
      <c r="D110" s="6"/>
      <c r="E110" s="6">
        <v>0</v>
      </c>
    </row>
    <row r="111" ht="12.75" customHeight="1">
      <c r="A111" s="47">
        <v>3433</v>
      </c>
      <c r="B111" s="38" t="s">
        <v>218</v>
      </c>
      <c r="C111" s="46" t="s">
        <v>219</v>
      </c>
      <c r="D111" s="6"/>
      <c r="E111" s="6">
        <v>0</v>
      </c>
    </row>
    <row r="112" ht="12.75" customHeight="1">
      <c r="A112" s="47">
        <v>3434</v>
      </c>
      <c r="B112" s="38" t="s">
        <v>220</v>
      </c>
      <c r="C112" s="46" t="s">
        <v>221</v>
      </c>
      <c r="D112" s="6"/>
      <c r="E112" s="6">
        <v>0</v>
      </c>
    </row>
    <row r="113" ht="12.75" customHeight="1">
      <c r="A113" s="47">
        <v>35</v>
      </c>
      <c r="B113" s="38" t="s">
        <v>222</v>
      </c>
      <c r="C113" s="46" t="s">
        <v>223</v>
      </c>
      <c r="D113" s="3">
        <f>D114+D117+D121</f>
        <v>0</v>
      </c>
      <c r="E113" s="3">
        <f>E114+E117+E121</f>
        <v>0</v>
      </c>
    </row>
    <row r="114" ht="24">
      <c r="A114" s="47">
        <v>351</v>
      </c>
      <c r="B114" s="38" t="s">
        <v>224</v>
      </c>
      <c r="C114" s="46" t="s">
        <v>225</v>
      </c>
      <c r="D114" s="3">
        <f>SUM(D115:D116)</f>
        <v>0</v>
      </c>
      <c r="E114" s="3">
        <f>SUM(E115:E116)</f>
        <v>0</v>
      </c>
    </row>
    <row r="115" ht="24">
      <c r="A115" s="47">
        <v>3511</v>
      </c>
      <c r="B115" s="38" t="s">
        <v>226</v>
      </c>
      <c r="C115" s="46" t="s">
        <v>227</v>
      </c>
      <c r="D115" s="6"/>
      <c r="E115" s="6">
        <v>0</v>
      </c>
    </row>
    <row r="116" ht="12.75" customHeight="1">
      <c r="A116" s="47">
        <v>3512</v>
      </c>
      <c r="B116" s="38" t="s">
        <v>228</v>
      </c>
      <c r="C116" s="46" t="s">
        <v>229</v>
      </c>
      <c r="D116" s="6"/>
      <c r="E116" s="6">
        <v>0</v>
      </c>
    </row>
    <row r="117" ht="36">
      <c r="A117" s="47">
        <v>352</v>
      </c>
      <c r="B117" s="38" t="s">
        <v>230</v>
      </c>
      <c r="C117" s="46" t="s">
        <v>231</v>
      </c>
      <c r="D117" s="3">
        <f>SUM(D118:D120)</f>
        <v>0</v>
      </c>
      <c r="E117" s="3">
        <f>SUM(E118:E120)</f>
        <v>0</v>
      </c>
    </row>
    <row r="118" ht="24">
      <c r="A118" s="47">
        <v>3521</v>
      </c>
      <c r="B118" s="38" t="s">
        <v>232</v>
      </c>
      <c r="C118" s="46" t="s">
        <v>233</v>
      </c>
      <c r="D118" s="6"/>
      <c r="E118" s="6">
        <v>0</v>
      </c>
    </row>
    <row r="119" ht="12.75" customHeight="1">
      <c r="A119" s="47">
        <v>3522</v>
      </c>
      <c r="B119" s="38" t="s">
        <v>234</v>
      </c>
      <c r="C119" s="46" t="s">
        <v>235</v>
      </c>
      <c r="D119" s="6"/>
      <c r="E119" s="6">
        <v>0</v>
      </c>
    </row>
    <row r="120" ht="12.75" customHeight="1">
      <c r="A120" s="47">
        <v>3523</v>
      </c>
      <c r="B120" s="49" t="s">
        <v>236</v>
      </c>
      <c r="C120" s="46" t="s">
        <v>237</v>
      </c>
      <c r="D120" s="6"/>
      <c r="E120" s="6">
        <v>0</v>
      </c>
    </row>
    <row r="121" ht="24">
      <c r="A121" s="47" t="s">
        <v>238</v>
      </c>
      <c r="B121" s="49" t="s">
        <v>239</v>
      </c>
      <c r="C121" s="46" t="s">
        <v>238</v>
      </c>
      <c r="D121" s="6"/>
      <c r="E121" s="6">
        <v>0</v>
      </c>
    </row>
    <row r="122" ht="24">
      <c r="A122" s="47">
        <v>36</v>
      </c>
      <c r="B122" s="38" t="s">
        <v>240</v>
      </c>
      <c r="C122" s="46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ht="12.75" customHeight="1">
      <c r="A123" s="47">
        <v>361</v>
      </c>
      <c r="B123" s="49" t="s">
        <v>242</v>
      </c>
      <c r="C123" s="46" t="s">
        <v>243</v>
      </c>
      <c r="D123" s="3">
        <f>SUM(D124:D125)</f>
        <v>0</v>
      </c>
      <c r="E123" s="3">
        <f>SUM(E124:E125)</f>
        <v>0</v>
      </c>
    </row>
    <row r="124" ht="12.75" customHeight="1">
      <c r="A124" s="47">
        <v>3611</v>
      </c>
      <c r="B124" s="49" t="s">
        <v>244</v>
      </c>
      <c r="C124" s="46" t="s">
        <v>245</v>
      </c>
      <c r="D124" s="6"/>
      <c r="E124" s="6">
        <v>0</v>
      </c>
    </row>
    <row r="125" ht="12.75" customHeight="1">
      <c r="A125" s="47">
        <v>3612</v>
      </c>
      <c r="B125" s="49" t="s">
        <v>246</v>
      </c>
      <c r="C125" s="46" t="s">
        <v>247</v>
      </c>
      <c r="D125" s="6"/>
      <c r="E125" s="6">
        <v>0</v>
      </c>
    </row>
    <row r="126" ht="24">
      <c r="A126" s="47">
        <v>362</v>
      </c>
      <c r="B126" s="49" t="s">
        <v>248</v>
      </c>
      <c r="C126" s="46" t="s">
        <v>249</v>
      </c>
      <c r="D126" s="3">
        <f>SUM(D127:D128)</f>
        <v>0</v>
      </c>
      <c r="E126" s="3">
        <f>SUM(E127:E128)</f>
        <v>0</v>
      </c>
    </row>
    <row r="127" ht="24">
      <c r="A127" s="47">
        <v>3621</v>
      </c>
      <c r="B127" s="38" t="s">
        <v>250</v>
      </c>
      <c r="C127" s="46" t="s">
        <v>251</v>
      </c>
      <c r="D127" s="6"/>
      <c r="E127" s="6">
        <v>0</v>
      </c>
    </row>
    <row r="128" ht="24">
      <c r="A128" s="47">
        <v>3622</v>
      </c>
      <c r="B128" s="38" t="s">
        <v>252</v>
      </c>
      <c r="C128" s="46" t="s">
        <v>253</v>
      </c>
      <c r="D128" s="6"/>
      <c r="E128" s="6">
        <v>0</v>
      </c>
    </row>
    <row r="129" ht="24">
      <c r="A129" s="47">
        <v>363</v>
      </c>
      <c r="B129" s="38" t="s">
        <v>254</v>
      </c>
      <c r="C129" s="46" t="s">
        <v>255</v>
      </c>
      <c r="D129" s="3">
        <f>SUM(D130:D133)</f>
        <v>0</v>
      </c>
      <c r="E129" s="3">
        <f>SUM(E130:E133)</f>
        <v>0</v>
      </c>
    </row>
    <row r="130">
      <c r="A130" s="47">
        <v>3631</v>
      </c>
      <c r="B130" s="38" t="s">
        <v>256</v>
      </c>
      <c r="C130" s="46" t="s">
        <v>257</v>
      </c>
      <c r="D130" s="6"/>
      <c r="E130" s="6">
        <v>0</v>
      </c>
    </row>
    <row r="131">
      <c r="A131" s="47">
        <v>3632</v>
      </c>
      <c r="B131" s="38" t="s">
        <v>258</v>
      </c>
      <c r="C131" s="46" t="s">
        <v>259</v>
      </c>
      <c r="D131" s="6"/>
      <c r="E131" s="6">
        <v>0</v>
      </c>
    </row>
    <row r="132" ht="24">
      <c r="A132" s="47" t="s">
        <v>260</v>
      </c>
      <c r="B132" s="38" t="s">
        <v>261</v>
      </c>
      <c r="C132" s="46" t="s">
        <v>260</v>
      </c>
      <c r="D132" s="6"/>
      <c r="E132" s="6">
        <v>0</v>
      </c>
    </row>
    <row r="133" ht="24">
      <c r="A133" s="47" t="s">
        <v>262</v>
      </c>
      <c r="B133" s="38" t="s">
        <v>263</v>
      </c>
      <c r="C133" s="46" t="s">
        <v>262</v>
      </c>
      <c r="D133" s="6"/>
      <c r="E133" s="6">
        <v>0</v>
      </c>
    </row>
    <row r="134" ht="24">
      <c r="A134" s="37" t="s">
        <v>264</v>
      </c>
      <c r="B134" s="38" t="s">
        <v>265</v>
      </c>
      <c r="C134" s="39" t="s">
        <v>264</v>
      </c>
      <c r="D134" s="3">
        <f>SUM(D135:D137)</f>
        <v>0</v>
      </c>
      <c r="E134" s="3">
        <f>SUM(E135:E137)</f>
        <v>0</v>
      </c>
    </row>
    <row r="135">
      <c r="A135" s="37" t="s">
        <v>266</v>
      </c>
      <c r="B135" s="38" t="s">
        <v>267</v>
      </c>
      <c r="C135" s="39" t="s">
        <v>266</v>
      </c>
      <c r="D135" s="4"/>
      <c r="E135" s="4">
        <v>0</v>
      </c>
    </row>
    <row r="136">
      <c r="A136" s="37" t="s">
        <v>268</v>
      </c>
      <c r="B136" s="38" t="s">
        <v>269</v>
      </c>
      <c r="C136" s="39" t="s">
        <v>268</v>
      </c>
      <c r="D136" s="4"/>
      <c r="E136" s="4">
        <v>0</v>
      </c>
    </row>
    <row r="137">
      <c r="A137" s="37" t="s">
        <v>270</v>
      </c>
      <c r="B137" s="38" t="s">
        <v>271</v>
      </c>
      <c r="C137" s="39" t="s">
        <v>270</v>
      </c>
      <c r="D137" s="4"/>
      <c r="E137" s="4">
        <v>0</v>
      </c>
    </row>
    <row r="138">
      <c r="A138" s="47" t="s">
        <v>272</v>
      </c>
      <c r="B138" s="38" t="s">
        <v>273</v>
      </c>
      <c r="C138" s="46" t="s">
        <v>272</v>
      </c>
      <c r="D138" s="3">
        <f>SUM(D139:D141)</f>
        <v>0</v>
      </c>
      <c r="E138" s="3">
        <f>SUM(E139:E141)</f>
        <v>0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6"/>
      <c r="E139" s="6">
        <v>0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6"/>
      <c r="E140" s="6">
        <v>0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6"/>
      <c r="E141" s="6">
        <v>0</v>
      </c>
    </row>
    <row r="142" ht="24">
      <c r="A142" s="47" t="s">
        <v>280</v>
      </c>
      <c r="B142" s="49" t="s">
        <v>281</v>
      </c>
      <c r="C142" s="46" t="s">
        <v>280</v>
      </c>
      <c r="D142" s="3">
        <f>SUM(D143:D145)</f>
        <v>0</v>
      </c>
      <c r="E142" s="3">
        <f>SUM(E143:E145)</f>
        <v>0</v>
      </c>
    </row>
    <row r="143" ht="24">
      <c r="A143" s="47">
        <v>3672</v>
      </c>
      <c r="B143" s="49" t="s">
        <v>282</v>
      </c>
      <c r="C143" s="46" t="s">
        <v>283</v>
      </c>
      <c r="D143" s="6"/>
      <c r="E143" s="6">
        <v>0</v>
      </c>
    </row>
    <row r="144" ht="24">
      <c r="A144" s="47">
        <v>3673</v>
      </c>
      <c r="B144" s="49" t="s">
        <v>284</v>
      </c>
      <c r="C144" s="46" t="s">
        <v>285</v>
      </c>
      <c r="D144" s="6"/>
      <c r="E144" s="6">
        <v>0</v>
      </c>
    </row>
    <row r="145" ht="24">
      <c r="A145" s="47">
        <v>3674</v>
      </c>
      <c r="B145" s="49" t="s">
        <v>286</v>
      </c>
      <c r="C145" s="46" t="s">
        <v>287</v>
      </c>
      <c r="D145" s="6"/>
      <c r="E145" s="6">
        <v>0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3">
        <f>SUM(D147:D148)</f>
        <v>0</v>
      </c>
      <c r="E146" s="3">
        <f>SUM(E147:E148)</f>
        <v>0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6"/>
      <c r="E147" s="6">
        <v>0</v>
      </c>
    </row>
    <row r="148">
      <c r="A148" s="47" t="s">
        <v>292</v>
      </c>
      <c r="B148" s="49" t="s">
        <v>293</v>
      </c>
      <c r="C148" s="46" t="s">
        <v>292</v>
      </c>
      <c r="D148" s="6"/>
      <c r="E148" s="6">
        <v>0</v>
      </c>
    </row>
    <row r="149" ht="24">
      <c r="A149" s="47" t="s">
        <v>294</v>
      </c>
      <c r="B149" s="49" t="s">
        <v>295</v>
      </c>
      <c r="C149" s="46" t="s">
        <v>294</v>
      </c>
      <c r="D149" s="3">
        <f>SUM(D150:D153)</f>
        <v>0</v>
      </c>
      <c r="E149" s="3">
        <f>SUM(E150:E153)</f>
        <v>0</v>
      </c>
    </row>
    <row r="150" ht="12.75" customHeight="1">
      <c r="A150" s="47" t="s">
        <v>296</v>
      </c>
      <c r="B150" s="49" t="s">
        <v>60</v>
      </c>
      <c r="C150" s="46" t="s">
        <v>296</v>
      </c>
      <c r="D150" s="6"/>
      <c r="E150" s="6">
        <v>0</v>
      </c>
    </row>
    <row r="151" ht="12.75" customHeight="1">
      <c r="A151" s="47" t="s">
        <v>297</v>
      </c>
      <c r="B151" s="49" t="s">
        <v>62</v>
      </c>
      <c r="C151" s="46" t="s">
        <v>297</v>
      </c>
      <c r="D151" s="6"/>
      <c r="E151" s="6">
        <v>0</v>
      </c>
    </row>
    <row r="152" ht="24">
      <c r="A152" s="47" t="s">
        <v>298</v>
      </c>
      <c r="B152" s="49" t="s">
        <v>64</v>
      </c>
      <c r="C152" s="46" t="s">
        <v>298</v>
      </c>
      <c r="D152" s="6"/>
      <c r="E152" s="6">
        <v>0</v>
      </c>
    </row>
    <row r="153" ht="24">
      <c r="A153" s="47" t="s">
        <v>299</v>
      </c>
      <c r="B153" s="49" t="s">
        <v>66</v>
      </c>
      <c r="C153" s="46" t="s">
        <v>299</v>
      </c>
      <c r="D153" s="6"/>
      <c r="E153" s="6">
        <v>0</v>
      </c>
    </row>
    <row r="154" ht="24">
      <c r="A154" s="47">
        <v>37</v>
      </c>
      <c r="B154" s="49" t="s">
        <v>300</v>
      </c>
      <c r="C154" s="46" t="s">
        <v>301</v>
      </c>
      <c r="D154" s="3">
        <f>D155+D161</f>
        <v>0</v>
      </c>
      <c r="E154" s="3">
        <f>E155+E161</f>
        <v>0</v>
      </c>
    </row>
    <row r="155" ht="24">
      <c r="A155" s="47">
        <v>371</v>
      </c>
      <c r="B155" s="49" t="s">
        <v>302</v>
      </c>
      <c r="C155" s="46" t="s">
        <v>303</v>
      </c>
      <c r="D155" s="3">
        <f>SUM(D156:D160)</f>
        <v>0</v>
      </c>
      <c r="E155" s="3">
        <f>SUM(E156:E160)</f>
        <v>0</v>
      </c>
    </row>
    <row r="156" ht="24">
      <c r="A156" s="47">
        <v>3711</v>
      </c>
      <c r="B156" s="49" t="s">
        <v>304</v>
      </c>
      <c r="C156" s="46" t="s">
        <v>305</v>
      </c>
      <c r="D156" s="6"/>
      <c r="E156" s="6">
        <v>0</v>
      </c>
    </row>
    <row r="157" ht="24">
      <c r="A157" s="47">
        <v>3712</v>
      </c>
      <c r="B157" s="49" t="s">
        <v>306</v>
      </c>
      <c r="C157" s="46" t="s">
        <v>307</v>
      </c>
      <c r="D157" s="6"/>
      <c r="E157" s="6">
        <v>0</v>
      </c>
    </row>
    <row r="158" ht="24">
      <c r="A158" s="47" t="s">
        <v>308</v>
      </c>
      <c r="B158" s="49" t="s">
        <v>309</v>
      </c>
      <c r="C158" s="46" t="s">
        <v>308</v>
      </c>
      <c r="D158" s="6"/>
      <c r="E158" s="6">
        <v>0</v>
      </c>
    </row>
    <row r="159" ht="24">
      <c r="A159" s="47" t="s">
        <v>310</v>
      </c>
      <c r="B159" s="49" t="s">
        <v>311</v>
      </c>
      <c r="C159" s="46" t="s">
        <v>310</v>
      </c>
      <c r="D159" s="6"/>
      <c r="E159" s="6">
        <v>0</v>
      </c>
    </row>
    <row r="160">
      <c r="A160" s="47" t="s">
        <v>312</v>
      </c>
      <c r="B160" s="38" t="s">
        <v>313</v>
      </c>
      <c r="C160" s="46" t="s">
        <v>312</v>
      </c>
      <c r="D160" s="6"/>
      <c r="E160" s="6">
        <v>0</v>
      </c>
    </row>
    <row r="161" ht="24">
      <c r="A161" s="47">
        <v>372</v>
      </c>
      <c r="B161" s="48" t="s">
        <v>314</v>
      </c>
      <c r="C161" s="46" t="s">
        <v>315</v>
      </c>
      <c r="D161" s="3">
        <f>SUM(D162:D164)</f>
        <v>0</v>
      </c>
      <c r="E161" s="3">
        <f>SUM(E162:E164)</f>
        <v>0</v>
      </c>
    </row>
    <row r="162" ht="12.75" customHeight="1">
      <c r="A162" s="47">
        <v>3721</v>
      </c>
      <c r="B162" s="38" t="s">
        <v>316</v>
      </c>
      <c r="C162" s="46" t="s">
        <v>317</v>
      </c>
      <c r="D162" s="6"/>
      <c r="E162" s="6">
        <v>0</v>
      </c>
    </row>
    <row r="163" ht="12.75" customHeight="1">
      <c r="A163" s="47">
        <v>3722</v>
      </c>
      <c r="B163" s="38" t="s">
        <v>318</v>
      </c>
      <c r="C163" s="46" t="s">
        <v>319</v>
      </c>
      <c r="D163" s="6"/>
      <c r="E163" s="6">
        <v>0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6"/>
      <c r="E164" s="6">
        <v>0</v>
      </c>
    </row>
    <row r="165" ht="24">
      <c r="A165" s="47">
        <v>38</v>
      </c>
      <c r="B165" s="38" t="s">
        <v>322</v>
      </c>
      <c r="C165" s="46" t="s">
        <v>323</v>
      </c>
      <c r="D165" s="3">
        <f>D166+D170+D175+D181</f>
        <v>0</v>
      </c>
      <c r="E165" s="3">
        <f>E166+E170+E175+E181</f>
        <v>0</v>
      </c>
    </row>
    <row r="166" ht="12.75" customHeight="1">
      <c r="A166" s="47">
        <v>381</v>
      </c>
      <c r="B166" s="49" t="s">
        <v>324</v>
      </c>
      <c r="C166" s="46" t="s">
        <v>325</v>
      </c>
      <c r="D166" s="3">
        <f>SUM(D167:D169)</f>
        <v>0</v>
      </c>
      <c r="E166" s="3">
        <f>SUM(E167:E169)</f>
        <v>0</v>
      </c>
    </row>
    <row r="167" ht="12.75" customHeight="1">
      <c r="A167" s="47">
        <v>3811</v>
      </c>
      <c r="B167" s="49" t="s">
        <v>326</v>
      </c>
      <c r="C167" s="46" t="s">
        <v>327</v>
      </c>
      <c r="D167" s="6"/>
      <c r="E167" s="6">
        <v>0</v>
      </c>
    </row>
    <row r="168" ht="12.75" customHeight="1">
      <c r="A168" s="47">
        <v>3812</v>
      </c>
      <c r="B168" s="49" t="s">
        <v>328</v>
      </c>
      <c r="C168" s="46" t="s">
        <v>329</v>
      </c>
      <c r="D168" s="6"/>
      <c r="E168" s="6">
        <v>0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6"/>
      <c r="E169" s="6">
        <v>0</v>
      </c>
    </row>
    <row r="170" ht="12.75" customHeight="1">
      <c r="A170" s="47">
        <v>382</v>
      </c>
      <c r="B170" s="38" t="s">
        <v>332</v>
      </c>
      <c r="C170" s="46" t="s">
        <v>333</v>
      </c>
      <c r="D170" s="3">
        <f>SUM(D171:D174)</f>
        <v>0</v>
      </c>
      <c r="E170" s="3">
        <f>SUM(E171:E174)</f>
        <v>0</v>
      </c>
    </row>
    <row r="171" ht="12.75" customHeight="1">
      <c r="A171" s="47">
        <v>3821</v>
      </c>
      <c r="B171" s="49" t="s">
        <v>334</v>
      </c>
      <c r="C171" s="46" t="s">
        <v>335</v>
      </c>
      <c r="D171" s="6"/>
      <c r="E171" s="6">
        <v>0</v>
      </c>
    </row>
    <row r="172" ht="12.75" customHeight="1">
      <c r="A172" s="47">
        <v>3822</v>
      </c>
      <c r="B172" s="49" t="s">
        <v>336</v>
      </c>
      <c r="C172" s="46" t="s">
        <v>337</v>
      </c>
      <c r="D172" s="6"/>
      <c r="E172" s="6">
        <v>0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6"/>
      <c r="E173" s="6">
        <v>0</v>
      </c>
    </row>
    <row r="174" ht="24">
      <c r="A174" s="47" t="s">
        <v>340</v>
      </c>
      <c r="B174" s="49" t="s">
        <v>341</v>
      </c>
      <c r="C174" s="46" t="s">
        <v>340</v>
      </c>
      <c r="D174" s="6"/>
      <c r="E174" s="6">
        <v>0</v>
      </c>
    </row>
    <row r="175" ht="12.75" customHeight="1">
      <c r="A175" s="47">
        <v>383</v>
      </c>
      <c r="B175" s="49" t="s">
        <v>342</v>
      </c>
      <c r="C175" s="46" t="s">
        <v>343</v>
      </c>
      <c r="D175" s="3">
        <f>SUM(D176:D180)</f>
        <v>0</v>
      </c>
      <c r="E175" s="3">
        <f>SUM(E176:E180)</f>
        <v>0</v>
      </c>
    </row>
    <row r="176" ht="12.75" customHeight="1">
      <c r="A176" s="47">
        <v>3831</v>
      </c>
      <c r="B176" s="49" t="s">
        <v>344</v>
      </c>
      <c r="C176" s="46" t="s">
        <v>345</v>
      </c>
      <c r="D176" s="6"/>
      <c r="E176" s="6">
        <v>0</v>
      </c>
    </row>
    <row r="177" ht="12.75" customHeight="1">
      <c r="A177" s="47">
        <v>3832</v>
      </c>
      <c r="B177" s="49" t="s">
        <v>346</v>
      </c>
      <c r="C177" s="46" t="s">
        <v>347</v>
      </c>
      <c r="D177" s="6"/>
      <c r="E177" s="6">
        <v>0</v>
      </c>
    </row>
    <row r="178" ht="12.75" customHeight="1">
      <c r="A178" s="47">
        <v>3833</v>
      </c>
      <c r="B178" s="49" t="s">
        <v>348</v>
      </c>
      <c r="C178" s="46" t="s">
        <v>349</v>
      </c>
      <c r="D178" s="6"/>
      <c r="E178" s="6">
        <v>0</v>
      </c>
    </row>
    <row r="179" ht="12.75" customHeight="1">
      <c r="A179" s="47">
        <v>3834</v>
      </c>
      <c r="B179" s="49" t="s">
        <v>350</v>
      </c>
      <c r="C179" s="46" t="s">
        <v>351</v>
      </c>
      <c r="D179" s="6"/>
      <c r="E179" s="6">
        <v>0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6"/>
      <c r="E180" s="6">
        <v>0</v>
      </c>
    </row>
    <row r="181" ht="12.75" customHeight="1">
      <c r="A181" s="47">
        <v>386</v>
      </c>
      <c r="B181" s="38" t="s">
        <v>354</v>
      </c>
      <c r="C181" s="46" t="s">
        <v>355</v>
      </c>
      <c r="D181" s="3">
        <f>SUM(D182:D186)</f>
        <v>0</v>
      </c>
      <c r="E181" s="3">
        <f>SUM(E182:E186)</f>
        <v>0</v>
      </c>
    </row>
    <row r="182" ht="24">
      <c r="A182" s="47">
        <v>3861</v>
      </c>
      <c r="B182" s="49" t="s">
        <v>356</v>
      </c>
      <c r="C182" s="46" t="s">
        <v>357</v>
      </c>
      <c r="D182" s="6"/>
      <c r="E182" s="6">
        <v>0</v>
      </c>
    </row>
    <row r="183" ht="24">
      <c r="A183" s="47">
        <v>3862</v>
      </c>
      <c r="B183" s="38" t="s">
        <v>358</v>
      </c>
      <c r="C183" s="46" t="s">
        <v>359</v>
      </c>
      <c r="D183" s="6"/>
      <c r="E183" s="6">
        <v>0</v>
      </c>
    </row>
    <row r="184" ht="12.75" customHeight="1">
      <c r="A184" s="47">
        <v>3863</v>
      </c>
      <c r="B184" s="38" t="s">
        <v>360</v>
      </c>
      <c r="C184" s="46" t="s">
        <v>361</v>
      </c>
      <c r="D184" s="6"/>
      <c r="E184" s="6">
        <v>0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6"/>
      <c r="E185" s="6">
        <v>0</v>
      </c>
    </row>
    <row r="186" ht="24">
      <c r="A186" s="47" t="s">
        <v>364</v>
      </c>
      <c r="B186" s="38" t="s">
        <v>365</v>
      </c>
      <c r="C186" s="46" t="s">
        <v>364</v>
      </c>
      <c r="D186" s="6"/>
      <c r="E186" s="6">
        <v>0</v>
      </c>
    </row>
    <row r="187" ht="12.75" customHeight="1">
      <c r="A187" s="31">
        <v>4</v>
      </c>
      <c r="B187" s="32" t="s">
        <v>366</v>
      </c>
      <c r="C187" s="46" t="s">
        <v>367</v>
      </c>
      <c r="D187" s="3">
        <f>D188+D200+D233+D237+D239</f>
        <v>0</v>
      </c>
      <c r="E187" s="3">
        <f>E188+E200+E233+E237+E239</f>
        <v>0</v>
      </c>
    </row>
    <row r="188">
      <c r="A188" s="31">
        <v>41</v>
      </c>
      <c r="B188" s="32" t="s">
        <v>368</v>
      </c>
      <c r="C188" s="46" t="s">
        <v>369</v>
      </c>
      <c r="D188" s="3">
        <f>D189+D193</f>
        <v>0</v>
      </c>
      <c r="E188" s="3">
        <f>E189+E193</f>
        <v>0</v>
      </c>
    </row>
    <row r="189" ht="12.75" customHeight="1">
      <c r="A189" s="47">
        <v>411</v>
      </c>
      <c r="B189" s="49" t="s">
        <v>370</v>
      </c>
      <c r="C189" s="46" t="s">
        <v>371</v>
      </c>
      <c r="D189" s="3">
        <f>SUM(D190:D192)</f>
        <v>0</v>
      </c>
      <c r="E189" s="3">
        <f>SUM(E190:E192)</f>
        <v>0</v>
      </c>
    </row>
    <row r="190" ht="12.75" customHeight="1">
      <c r="A190" s="47">
        <v>4111</v>
      </c>
      <c r="B190" s="49" t="s">
        <v>372</v>
      </c>
      <c r="C190" s="46" t="s">
        <v>373</v>
      </c>
      <c r="D190" s="6"/>
      <c r="E190" s="6">
        <v>0</v>
      </c>
    </row>
    <row r="191" ht="12.75" customHeight="1">
      <c r="A191" s="47">
        <v>4112</v>
      </c>
      <c r="B191" s="49" t="s">
        <v>374</v>
      </c>
      <c r="C191" s="46" t="s">
        <v>375</v>
      </c>
      <c r="D191" s="6"/>
      <c r="E191" s="6">
        <v>0</v>
      </c>
    </row>
    <row r="192" ht="12.75" customHeight="1">
      <c r="A192" s="47">
        <v>4113</v>
      </c>
      <c r="B192" s="49" t="s">
        <v>376</v>
      </c>
      <c r="C192" s="46" t="s">
        <v>377</v>
      </c>
      <c r="D192" s="6"/>
      <c r="E192" s="6">
        <v>0</v>
      </c>
    </row>
    <row r="193" ht="12.75" customHeight="1">
      <c r="A193" s="47">
        <v>412</v>
      </c>
      <c r="B193" s="49" t="s">
        <v>378</v>
      </c>
      <c r="C193" s="46" t="s">
        <v>379</v>
      </c>
      <c r="D193" s="3">
        <f>SUM(D194:D199)</f>
        <v>0</v>
      </c>
      <c r="E193" s="3">
        <f>SUM(E194:E199)</f>
        <v>0</v>
      </c>
    </row>
    <row r="194" ht="12.75" customHeight="1">
      <c r="A194" s="47">
        <v>4121</v>
      </c>
      <c r="B194" s="49" t="s">
        <v>380</v>
      </c>
      <c r="C194" s="46" t="s">
        <v>381</v>
      </c>
      <c r="D194" s="6"/>
      <c r="E194" s="6">
        <v>0</v>
      </c>
    </row>
    <row r="195" ht="12.75" customHeight="1">
      <c r="A195" s="47">
        <v>4122</v>
      </c>
      <c r="B195" s="49" t="s">
        <v>382</v>
      </c>
      <c r="C195" s="46" t="s">
        <v>383</v>
      </c>
      <c r="D195" s="6"/>
      <c r="E195" s="6">
        <v>0</v>
      </c>
    </row>
    <row r="196" ht="12.75" customHeight="1">
      <c r="A196" s="47">
        <v>4123</v>
      </c>
      <c r="B196" s="49" t="s">
        <v>384</v>
      </c>
      <c r="C196" s="46" t="s">
        <v>385</v>
      </c>
      <c r="D196" s="6"/>
      <c r="E196" s="6">
        <v>0</v>
      </c>
    </row>
    <row r="197" ht="12.75" customHeight="1">
      <c r="A197" s="47">
        <v>4124</v>
      </c>
      <c r="B197" s="49" t="s">
        <v>386</v>
      </c>
      <c r="C197" s="46" t="s">
        <v>387</v>
      </c>
      <c r="D197" s="6"/>
      <c r="E197" s="6">
        <v>0</v>
      </c>
    </row>
    <row r="198" ht="12.75" customHeight="1">
      <c r="A198" s="47">
        <v>4125</v>
      </c>
      <c r="B198" s="49" t="s">
        <v>388</v>
      </c>
      <c r="C198" s="46" t="s">
        <v>389</v>
      </c>
      <c r="D198" s="6"/>
      <c r="E198" s="6">
        <v>0</v>
      </c>
    </row>
    <row r="199" ht="12.75" customHeight="1">
      <c r="A199" s="47">
        <v>4126</v>
      </c>
      <c r="B199" s="49" t="s">
        <v>390</v>
      </c>
      <c r="C199" s="46" t="s">
        <v>391</v>
      </c>
      <c r="D199" s="6"/>
      <c r="E199" s="6">
        <v>0</v>
      </c>
    </row>
    <row r="200" ht="24">
      <c r="A200" s="47">
        <v>42</v>
      </c>
      <c r="B200" s="50" t="s">
        <v>392</v>
      </c>
      <c r="C200" s="46" t="s">
        <v>393</v>
      </c>
      <c r="D200" s="3">
        <f>D201+D206+D215+D220+D225+D228</f>
        <v>0</v>
      </c>
      <c r="E200" s="3">
        <f>E201+E206+E215+E220+E225+E228</f>
        <v>0</v>
      </c>
    </row>
    <row r="201" ht="12.75" customHeight="1">
      <c r="A201" s="47">
        <v>421</v>
      </c>
      <c r="B201" s="49" t="s">
        <v>394</v>
      </c>
      <c r="C201" s="46" t="s">
        <v>395</v>
      </c>
      <c r="D201" s="3">
        <f>SUM(D202:D205)</f>
        <v>0</v>
      </c>
      <c r="E201" s="3">
        <f>SUM(E202:E205)</f>
        <v>0</v>
      </c>
    </row>
    <row r="202" ht="12.75" customHeight="1">
      <c r="A202" s="47">
        <v>4211</v>
      </c>
      <c r="B202" s="49" t="s">
        <v>396</v>
      </c>
      <c r="C202" s="46" t="s">
        <v>397</v>
      </c>
      <c r="D202" s="6"/>
      <c r="E202" s="6">
        <v>0</v>
      </c>
    </row>
    <row r="203" ht="12.75" customHeight="1">
      <c r="A203" s="47">
        <v>4212</v>
      </c>
      <c r="B203" s="49" t="s">
        <v>398</v>
      </c>
      <c r="C203" s="46" t="s">
        <v>399</v>
      </c>
      <c r="D203" s="6"/>
      <c r="E203" s="6">
        <v>0</v>
      </c>
    </row>
    <row r="204" ht="12.75" customHeight="1">
      <c r="A204" s="47">
        <v>4213</v>
      </c>
      <c r="B204" s="49" t="s">
        <v>400</v>
      </c>
      <c r="C204" s="46" t="s">
        <v>401</v>
      </c>
      <c r="D204" s="6"/>
      <c r="E204" s="6">
        <v>0</v>
      </c>
    </row>
    <row r="205" ht="12.75" customHeight="1">
      <c r="A205" s="47">
        <v>4214</v>
      </c>
      <c r="B205" s="49" t="s">
        <v>402</v>
      </c>
      <c r="C205" s="46" t="s">
        <v>403</v>
      </c>
      <c r="D205" s="6"/>
      <c r="E205" s="6">
        <v>0</v>
      </c>
    </row>
    <row r="206" ht="12.75" customHeight="1">
      <c r="A206" s="47">
        <v>422</v>
      </c>
      <c r="B206" s="49" t="s">
        <v>404</v>
      </c>
      <c r="C206" s="46" t="s">
        <v>405</v>
      </c>
      <c r="D206" s="3">
        <f>SUM(D207:D214)</f>
        <v>0</v>
      </c>
      <c r="E206" s="3">
        <f>SUM(E207:E214)</f>
        <v>0</v>
      </c>
    </row>
    <row r="207" ht="12.75" customHeight="1">
      <c r="A207" s="47">
        <v>4221</v>
      </c>
      <c r="B207" s="49" t="s">
        <v>406</v>
      </c>
      <c r="C207" s="46" t="s">
        <v>407</v>
      </c>
      <c r="D207" s="6"/>
      <c r="E207" s="6">
        <v>0</v>
      </c>
    </row>
    <row r="208" ht="12.75" customHeight="1">
      <c r="A208" s="47">
        <v>4222</v>
      </c>
      <c r="B208" s="49" t="s">
        <v>408</v>
      </c>
      <c r="C208" s="46" t="s">
        <v>409</v>
      </c>
      <c r="D208" s="6"/>
      <c r="E208" s="6">
        <v>0</v>
      </c>
    </row>
    <row r="209" ht="12.75" customHeight="1">
      <c r="A209" s="47">
        <v>4223</v>
      </c>
      <c r="B209" s="49" t="s">
        <v>410</v>
      </c>
      <c r="C209" s="46" t="s">
        <v>411</v>
      </c>
      <c r="D209" s="6"/>
      <c r="E209" s="6">
        <v>0</v>
      </c>
    </row>
    <row r="210" ht="12.75" customHeight="1">
      <c r="A210" s="47">
        <v>4224</v>
      </c>
      <c r="B210" s="49" t="s">
        <v>412</v>
      </c>
      <c r="C210" s="46" t="s">
        <v>413</v>
      </c>
      <c r="D210" s="6"/>
      <c r="E210" s="6">
        <v>0</v>
      </c>
    </row>
    <row r="211" ht="12.75" customHeight="1">
      <c r="A211" s="37">
        <v>4225</v>
      </c>
      <c r="B211" s="38" t="s">
        <v>414</v>
      </c>
      <c r="C211" s="39" t="s">
        <v>415</v>
      </c>
      <c r="D211" s="4"/>
      <c r="E211" s="4">
        <v>0</v>
      </c>
    </row>
    <row r="212" ht="12.75" customHeight="1">
      <c r="A212" s="47">
        <v>4226</v>
      </c>
      <c r="B212" s="49" t="s">
        <v>416</v>
      </c>
      <c r="C212" s="46" t="s">
        <v>417</v>
      </c>
      <c r="D212" s="6"/>
      <c r="E212" s="6">
        <v>0</v>
      </c>
    </row>
    <row r="213" ht="12.75" customHeight="1">
      <c r="A213" s="47">
        <v>4227</v>
      </c>
      <c r="B213" s="50" t="s">
        <v>418</v>
      </c>
      <c r="C213" s="46" t="s">
        <v>419</v>
      </c>
      <c r="D213" s="6"/>
      <c r="E213" s="6">
        <v>0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6"/>
      <c r="E214" s="6">
        <v>0</v>
      </c>
    </row>
    <row r="215" ht="12.75" customHeight="1">
      <c r="A215" s="47">
        <v>423</v>
      </c>
      <c r="B215" s="49" t="s">
        <v>422</v>
      </c>
      <c r="C215" s="46" t="s">
        <v>423</v>
      </c>
      <c r="D215" s="3">
        <f>SUM(D216:D219)</f>
        <v>0</v>
      </c>
      <c r="E215" s="3">
        <f>SUM(E216:E219)</f>
        <v>0</v>
      </c>
    </row>
    <row r="216" ht="12.75" customHeight="1">
      <c r="A216" s="47">
        <v>4231</v>
      </c>
      <c r="B216" s="49" t="s">
        <v>424</v>
      </c>
      <c r="C216" s="46" t="s">
        <v>425</v>
      </c>
      <c r="D216" s="6"/>
      <c r="E216" s="6">
        <v>0</v>
      </c>
    </row>
    <row r="217" ht="12.75" customHeight="1">
      <c r="A217" s="47">
        <v>4232</v>
      </c>
      <c r="B217" s="49" t="s">
        <v>426</v>
      </c>
      <c r="C217" s="46" t="s">
        <v>427</v>
      </c>
      <c r="D217" s="6"/>
      <c r="E217" s="6">
        <v>0</v>
      </c>
    </row>
    <row r="218" ht="12.75" customHeight="1">
      <c r="A218" s="47">
        <v>4233</v>
      </c>
      <c r="B218" s="49" t="s">
        <v>428</v>
      </c>
      <c r="C218" s="46" t="s">
        <v>429</v>
      </c>
      <c r="D218" s="6"/>
      <c r="E218" s="6">
        <v>0</v>
      </c>
    </row>
    <row r="219" ht="12.75" customHeight="1">
      <c r="A219" s="47">
        <v>4234</v>
      </c>
      <c r="B219" s="50" t="s">
        <v>430</v>
      </c>
      <c r="C219" s="46" t="s">
        <v>431</v>
      </c>
      <c r="D219" s="6"/>
      <c r="E219" s="6">
        <v>0</v>
      </c>
    </row>
    <row r="220">
      <c r="A220" s="47">
        <v>424</v>
      </c>
      <c r="B220" s="49" t="s">
        <v>432</v>
      </c>
      <c r="C220" s="46" t="s">
        <v>433</v>
      </c>
      <c r="D220" s="3">
        <f>SUM(D221:D224)</f>
        <v>0</v>
      </c>
      <c r="E220" s="3">
        <f>SUM(E221:E224)</f>
        <v>0</v>
      </c>
    </row>
    <row r="221" ht="12.75" customHeight="1">
      <c r="A221" s="47">
        <v>4241</v>
      </c>
      <c r="B221" s="49" t="s">
        <v>434</v>
      </c>
      <c r="C221" s="46" t="s">
        <v>435</v>
      </c>
      <c r="D221" s="6"/>
      <c r="E221" s="6">
        <v>0</v>
      </c>
    </row>
    <row r="222" ht="12.75" customHeight="1">
      <c r="A222" s="47">
        <v>4242</v>
      </c>
      <c r="B222" s="49" t="s">
        <v>436</v>
      </c>
      <c r="C222" s="46" t="s">
        <v>437</v>
      </c>
      <c r="D222" s="6"/>
      <c r="E222" s="6">
        <v>0</v>
      </c>
    </row>
    <row r="223" ht="12.75" customHeight="1">
      <c r="A223" s="47">
        <v>4243</v>
      </c>
      <c r="B223" s="49" t="s">
        <v>438</v>
      </c>
      <c r="C223" s="46" t="s">
        <v>439</v>
      </c>
      <c r="D223" s="6"/>
      <c r="E223" s="6">
        <v>0</v>
      </c>
    </row>
    <row r="224" ht="12.75" customHeight="1">
      <c r="A224" s="47">
        <v>4244</v>
      </c>
      <c r="B224" s="49" t="s">
        <v>440</v>
      </c>
      <c r="C224" s="46" t="s">
        <v>441</v>
      </c>
      <c r="D224" s="6"/>
      <c r="E224" s="6">
        <v>0</v>
      </c>
    </row>
    <row r="225" ht="12.75" customHeight="1">
      <c r="A225" s="47">
        <v>425</v>
      </c>
      <c r="B225" s="49" t="s">
        <v>442</v>
      </c>
      <c r="C225" s="46" t="s">
        <v>443</v>
      </c>
      <c r="D225" s="3">
        <f>SUM(D226:D227)</f>
        <v>0</v>
      </c>
      <c r="E225" s="3">
        <f>SUM(E226:E227)</f>
        <v>0</v>
      </c>
    </row>
    <row r="226" ht="12.75" customHeight="1">
      <c r="A226" s="47">
        <v>4251</v>
      </c>
      <c r="B226" s="49" t="s">
        <v>444</v>
      </c>
      <c r="C226" s="46" t="s">
        <v>445</v>
      </c>
      <c r="D226" s="6"/>
      <c r="E226" s="6">
        <v>0</v>
      </c>
    </row>
    <row r="227" ht="12.75" customHeight="1">
      <c r="A227" s="47">
        <v>4252</v>
      </c>
      <c r="B227" s="49" t="s">
        <v>446</v>
      </c>
      <c r="C227" s="46" t="s">
        <v>447</v>
      </c>
      <c r="D227" s="6"/>
      <c r="E227" s="6">
        <v>0</v>
      </c>
    </row>
    <row r="228" ht="12.75" customHeight="1">
      <c r="A228" s="47">
        <v>426</v>
      </c>
      <c r="B228" s="49" t="s">
        <v>448</v>
      </c>
      <c r="C228" s="46" t="s">
        <v>449</v>
      </c>
      <c r="D228" s="3">
        <f>SUM(D229:D232)</f>
        <v>0</v>
      </c>
      <c r="E228" s="3">
        <f>SUM(E229:E232)</f>
        <v>0</v>
      </c>
    </row>
    <row r="229" ht="12.75" customHeight="1">
      <c r="A229" s="47">
        <v>4261</v>
      </c>
      <c r="B229" s="49" t="s">
        <v>450</v>
      </c>
      <c r="C229" s="46" t="s">
        <v>451</v>
      </c>
      <c r="D229" s="6"/>
      <c r="E229" s="6">
        <v>0</v>
      </c>
    </row>
    <row r="230" ht="12.75" customHeight="1">
      <c r="A230" s="47">
        <v>4262</v>
      </c>
      <c r="B230" s="49" t="s">
        <v>452</v>
      </c>
      <c r="C230" s="46" t="s">
        <v>453</v>
      </c>
      <c r="D230" s="6"/>
      <c r="E230" s="6">
        <v>0</v>
      </c>
    </row>
    <row r="231" ht="12.75" customHeight="1">
      <c r="A231" s="47">
        <v>4263</v>
      </c>
      <c r="B231" s="49" t="s">
        <v>454</v>
      </c>
      <c r="C231" s="46" t="s">
        <v>455</v>
      </c>
      <c r="D231" s="6"/>
      <c r="E231" s="6">
        <v>0</v>
      </c>
    </row>
    <row r="232" ht="12.75" customHeight="1">
      <c r="A232" s="47">
        <v>4264</v>
      </c>
      <c r="B232" s="49" t="s">
        <v>456</v>
      </c>
      <c r="C232" s="46" t="s">
        <v>457</v>
      </c>
      <c r="D232" s="6"/>
      <c r="E232" s="6">
        <v>0</v>
      </c>
    </row>
    <row r="233" ht="24">
      <c r="A233" s="47">
        <v>43</v>
      </c>
      <c r="B233" s="49" t="s">
        <v>458</v>
      </c>
      <c r="C233" s="46" t="s">
        <v>459</v>
      </c>
      <c r="D233" s="3">
        <f>D234</f>
        <v>0</v>
      </c>
      <c r="E233" s="3">
        <f>E234</f>
        <v>0</v>
      </c>
    </row>
    <row r="234" ht="12.75" customHeight="1">
      <c r="A234" s="47">
        <v>431</v>
      </c>
      <c r="B234" s="49" t="s">
        <v>460</v>
      </c>
      <c r="C234" s="46" t="s">
        <v>461</v>
      </c>
      <c r="D234" s="3">
        <f>SUM(D235:D236)</f>
        <v>0</v>
      </c>
      <c r="E234" s="3">
        <f>SUM(E235:E236)</f>
        <v>0</v>
      </c>
    </row>
    <row r="235" ht="12.75" customHeight="1">
      <c r="A235" s="47">
        <v>4311</v>
      </c>
      <c r="B235" s="49" t="s">
        <v>462</v>
      </c>
      <c r="C235" s="46" t="s">
        <v>463</v>
      </c>
      <c r="D235" s="6"/>
      <c r="E235" s="6">
        <v>0</v>
      </c>
    </row>
    <row r="236" ht="12.75" customHeight="1">
      <c r="A236" s="47">
        <v>4312</v>
      </c>
      <c r="B236" s="49" t="s">
        <v>464</v>
      </c>
      <c r="C236" s="46" t="s">
        <v>465</v>
      </c>
      <c r="D236" s="6"/>
      <c r="E236" s="6">
        <v>0</v>
      </c>
    </row>
    <row r="237" ht="12.75" customHeight="1">
      <c r="A237" s="47">
        <v>44</v>
      </c>
      <c r="B237" s="49" t="s">
        <v>466</v>
      </c>
      <c r="C237" s="46" t="s">
        <v>467</v>
      </c>
      <c r="D237" s="3">
        <f>D238</f>
        <v>0</v>
      </c>
      <c r="E237" s="3">
        <f>E238</f>
        <v>0</v>
      </c>
    </row>
    <row r="238" ht="12.75" customHeight="1">
      <c r="A238" s="47">
        <v>441</v>
      </c>
      <c r="B238" s="49" t="s">
        <v>468</v>
      </c>
      <c r="C238" s="46" t="s">
        <v>469</v>
      </c>
      <c r="D238" s="6"/>
      <c r="E238" s="6">
        <v>0</v>
      </c>
    </row>
    <row r="239">
      <c r="A239" s="47">
        <v>45</v>
      </c>
      <c r="B239" s="49" t="s">
        <v>470</v>
      </c>
      <c r="C239" s="46" t="s">
        <v>471</v>
      </c>
      <c r="D239" s="3">
        <f>SUM(D240:D243)</f>
        <v>0</v>
      </c>
      <c r="E239" s="3">
        <f>SUM(E240:E243)</f>
        <v>0</v>
      </c>
    </row>
    <row r="240" ht="12.75" customHeight="1">
      <c r="A240" s="47">
        <v>451</v>
      </c>
      <c r="B240" s="49" t="s">
        <v>472</v>
      </c>
      <c r="C240" s="46" t="s">
        <v>473</v>
      </c>
      <c r="D240" s="6"/>
      <c r="E240" s="6">
        <v>0</v>
      </c>
    </row>
    <row r="241" ht="12.75" customHeight="1">
      <c r="A241" s="47">
        <v>452</v>
      </c>
      <c r="B241" s="49" t="s">
        <v>474</v>
      </c>
      <c r="C241" s="46" t="s">
        <v>475</v>
      </c>
      <c r="D241" s="6"/>
      <c r="E241" s="6">
        <v>0</v>
      </c>
    </row>
    <row r="242" ht="12.75" customHeight="1">
      <c r="A242" s="47">
        <v>453</v>
      </c>
      <c r="B242" s="49" t="s">
        <v>476</v>
      </c>
      <c r="C242" s="46" t="s">
        <v>477</v>
      </c>
      <c r="D242" s="6"/>
      <c r="E242" s="6">
        <v>0</v>
      </c>
    </row>
    <row r="243" ht="12.75" customHeight="1">
      <c r="A243" s="47">
        <v>454</v>
      </c>
      <c r="B243" s="49" t="s">
        <v>478</v>
      </c>
      <c r="C243" s="46" t="s">
        <v>479</v>
      </c>
      <c r="D243" s="6"/>
      <c r="E243" s="6">
        <v>0</v>
      </c>
    </row>
    <row r="244" ht="12.75" customHeight="1">
      <c r="A244" s="31">
        <v>5</v>
      </c>
      <c r="B244" s="32" t="s">
        <v>480</v>
      </c>
      <c r="C244" s="46" t="s">
        <v>481</v>
      </c>
      <c r="D244" s="3">
        <f>D245+D274+D287</f>
        <v>0</v>
      </c>
      <c r="E244" s="3">
        <f>E245+E274+E287</f>
        <v>0</v>
      </c>
    </row>
    <row r="245" ht="24">
      <c r="A245" s="31" t="s">
        <v>482</v>
      </c>
      <c r="B245" s="32" t="s">
        <v>483</v>
      </c>
      <c r="C245" s="46" t="s">
        <v>482</v>
      </c>
      <c r="D245" s="3">
        <f>D246+D249+D253+D254+D261+D266</f>
        <v>0</v>
      </c>
      <c r="E245" s="3">
        <f>E246+E249+E253+E254+E261+E266</f>
        <v>0</v>
      </c>
    </row>
    <row r="246" ht="24">
      <c r="A246" s="47">
        <v>512</v>
      </c>
      <c r="B246" s="50" t="s">
        <v>484</v>
      </c>
      <c r="C246" s="46" t="s">
        <v>485</v>
      </c>
      <c r="D246" s="3">
        <f>SUM(D247:D248)</f>
        <v>0</v>
      </c>
      <c r="E246" s="3">
        <f>SUM(E247:E248)</f>
        <v>0</v>
      </c>
    </row>
    <row r="247" ht="24">
      <c r="A247" s="47">
        <v>5121</v>
      </c>
      <c r="B247" s="49" t="s">
        <v>486</v>
      </c>
      <c r="C247" s="46" t="s">
        <v>487</v>
      </c>
      <c r="D247" s="6"/>
      <c r="E247" s="6">
        <v>0</v>
      </c>
    </row>
    <row r="248" ht="24">
      <c r="A248" s="47">
        <v>5122</v>
      </c>
      <c r="B248" s="49" t="s">
        <v>488</v>
      </c>
      <c r="C248" s="46" t="s">
        <v>489</v>
      </c>
      <c r="D248" s="6"/>
      <c r="E248" s="6">
        <v>0</v>
      </c>
    </row>
    <row r="249" ht="24">
      <c r="A249" s="47">
        <v>513</v>
      </c>
      <c r="B249" s="49" t="s">
        <v>490</v>
      </c>
      <c r="C249" s="46" t="s">
        <v>491</v>
      </c>
      <c r="D249" s="3">
        <f>SUM(D250:D252)</f>
        <v>0</v>
      </c>
      <c r="E249" s="3">
        <f>SUM(E250:E252)</f>
        <v>0</v>
      </c>
    </row>
    <row r="250" ht="12.75" customHeight="1">
      <c r="A250" s="47">
        <v>5132</v>
      </c>
      <c r="B250" s="49" t="s">
        <v>492</v>
      </c>
      <c r="C250" s="46" t="s">
        <v>493</v>
      </c>
      <c r="D250" s="6"/>
      <c r="E250" s="6">
        <v>0</v>
      </c>
    </row>
    <row r="251" ht="12.75" customHeight="1">
      <c r="A251" s="51">
        <v>5133</v>
      </c>
      <c r="B251" s="49" t="s">
        <v>494</v>
      </c>
      <c r="C251" s="52" t="s">
        <v>495</v>
      </c>
      <c r="D251" s="6"/>
      <c r="E251" s="6">
        <v>0</v>
      </c>
    </row>
    <row r="252" ht="12.75" customHeight="1">
      <c r="A252" s="51">
        <v>5134</v>
      </c>
      <c r="B252" s="49" t="s">
        <v>496</v>
      </c>
      <c r="C252" s="52" t="s">
        <v>497</v>
      </c>
      <c r="D252" s="6"/>
      <c r="E252" s="6">
        <v>0</v>
      </c>
    </row>
    <row r="253" ht="12.75" customHeight="1">
      <c r="A253" s="47">
        <v>514</v>
      </c>
      <c r="B253" s="50" t="s">
        <v>498</v>
      </c>
      <c r="C253" s="46" t="s">
        <v>499</v>
      </c>
      <c r="D253" s="6"/>
      <c r="E253" s="6">
        <v>0</v>
      </c>
    </row>
    <row r="254" ht="24">
      <c r="A254" s="47">
        <v>515</v>
      </c>
      <c r="B254" s="49" t="s">
        <v>500</v>
      </c>
      <c r="C254" s="46" t="s">
        <v>501</v>
      </c>
      <c r="D254" s="3">
        <f>SUM(D255:D260)</f>
        <v>0</v>
      </c>
      <c r="E254" s="3">
        <f>SUM(E255:E260)</f>
        <v>0</v>
      </c>
    </row>
    <row r="255" ht="12.75" customHeight="1">
      <c r="A255" s="47">
        <v>5153</v>
      </c>
      <c r="B255" s="49" t="s">
        <v>502</v>
      </c>
      <c r="C255" s="46" t="s">
        <v>503</v>
      </c>
      <c r="D255" s="6"/>
      <c r="E255" s="6">
        <v>0</v>
      </c>
    </row>
    <row r="256">
      <c r="A256" s="47">
        <v>5154</v>
      </c>
      <c r="B256" s="49" t="s">
        <v>504</v>
      </c>
      <c r="C256" s="46" t="s">
        <v>505</v>
      </c>
      <c r="D256" s="6"/>
      <c r="E256" s="6">
        <v>0</v>
      </c>
    </row>
    <row r="257" ht="24">
      <c r="A257" s="47">
        <v>5155</v>
      </c>
      <c r="B257" s="49" t="s">
        <v>506</v>
      </c>
      <c r="C257" s="46" t="s">
        <v>507</v>
      </c>
      <c r="D257" s="6"/>
      <c r="E257" s="6">
        <v>0</v>
      </c>
    </row>
    <row r="258" ht="12.75" customHeight="1">
      <c r="A258" s="47">
        <v>5156</v>
      </c>
      <c r="B258" s="49" t="s">
        <v>508</v>
      </c>
      <c r="C258" s="46" t="s">
        <v>509</v>
      </c>
      <c r="D258" s="6"/>
      <c r="E258" s="6">
        <v>0</v>
      </c>
    </row>
    <row r="259" ht="12.75" customHeight="1">
      <c r="A259" s="47">
        <v>5157</v>
      </c>
      <c r="B259" s="49" t="s">
        <v>510</v>
      </c>
      <c r="C259" s="46" t="s">
        <v>511</v>
      </c>
      <c r="D259" s="6"/>
      <c r="E259" s="6">
        <v>0</v>
      </c>
    </row>
    <row r="260" ht="12.75" customHeight="1">
      <c r="A260" s="47">
        <v>5158</v>
      </c>
      <c r="B260" s="49" t="s">
        <v>512</v>
      </c>
      <c r="C260" s="46" t="s">
        <v>513</v>
      </c>
      <c r="D260" s="6"/>
      <c r="E260" s="6">
        <v>0</v>
      </c>
    </row>
    <row r="261" ht="24">
      <c r="A261" s="47">
        <v>516</v>
      </c>
      <c r="B261" s="50" t="s">
        <v>514</v>
      </c>
      <c r="C261" s="46" t="s">
        <v>515</v>
      </c>
      <c r="D261" s="3">
        <f>SUM(D262:D265)</f>
        <v>0</v>
      </c>
      <c r="E261" s="3">
        <f>SUM(E262:E265)</f>
        <v>0</v>
      </c>
    </row>
    <row r="262" ht="12.75" customHeight="1">
      <c r="A262" s="47">
        <v>5163</v>
      </c>
      <c r="B262" s="49" t="s">
        <v>516</v>
      </c>
      <c r="C262" s="46" t="s">
        <v>517</v>
      </c>
      <c r="D262" s="6"/>
      <c r="E262" s="6">
        <v>0</v>
      </c>
    </row>
    <row r="263" ht="12.75" customHeight="1">
      <c r="A263" s="47">
        <v>5164</v>
      </c>
      <c r="B263" s="49" t="s">
        <v>518</v>
      </c>
      <c r="C263" s="46" t="s">
        <v>519</v>
      </c>
      <c r="D263" s="6"/>
      <c r="E263" s="6">
        <v>0</v>
      </c>
    </row>
    <row r="264" ht="12.75" customHeight="1">
      <c r="A264" s="47">
        <v>5165</v>
      </c>
      <c r="B264" s="49" t="s">
        <v>520</v>
      </c>
      <c r="C264" s="46" t="s">
        <v>521</v>
      </c>
      <c r="D264" s="6"/>
      <c r="E264" s="6">
        <v>0</v>
      </c>
    </row>
    <row r="265" ht="12.75" customHeight="1">
      <c r="A265" s="47">
        <v>5166</v>
      </c>
      <c r="B265" s="49" t="s">
        <v>522</v>
      </c>
      <c r="C265" s="46" t="s">
        <v>523</v>
      </c>
      <c r="D265" s="6"/>
      <c r="E265" s="6">
        <v>0</v>
      </c>
    </row>
    <row r="266" ht="12.75" customHeight="1">
      <c r="A266" s="47">
        <v>517</v>
      </c>
      <c r="B266" s="49" t="s">
        <v>524</v>
      </c>
      <c r="C266" s="46" t="s">
        <v>525</v>
      </c>
      <c r="D266" s="3">
        <f>SUM(D267:D273)</f>
        <v>0</v>
      </c>
      <c r="E266" s="3">
        <f>SUM(E267:E273)</f>
        <v>0</v>
      </c>
    </row>
    <row r="267" ht="12.75" customHeight="1">
      <c r="A267" s="47">
        <v>5171</v>
      </c>
      <c r="B267" s="49" t="s">
        <v>526</v>
      </c>
      <c r="C267" s="46" t="s">
        <v>527</v>
      </c>
      <c r="D267" s="6"/>
      <c r="E267" s="6">
        <v>0</v>
      </c>
    </row>
    <row r="268" ht="12.75" customHeight="1">
      <c r="A268" s="47">
        <v>5172</v>
      </c>
      <c r="B268" s="49" t="s">
        <v>528</v>
      </c>
      <c r="C268" s="46" t="s">
        <v>529</v>
      </c>
      <c r="D268" s="6"/>
      <c r="E268" s="6">
        <v>0</v>
      </c>
    </row>
    <row r="269" ht="12.75" customHeight="1">
      <c r="A269" s="47">
        <v>5173</v>
      </c>
      <c r="B269" s="49" t="s">
        <v>530</v>
      </c>
      <c r="C269" s="46" t="s">
        <v>531</v>
      </c>
      <c r="D269" s="6"/>
      <c r="E269" s="6">
        <v>0</v>
      </c>
    </row>
    <row r="270" ht="12.75" customHeight="1">
      <c r="A270" s="47">
        <v>5174</v>
      </c>
      <c r="B270" s="49" t="s">
        <v>532</v>
      </c>
      <c r="C270" s="46" t="s">
        <v>533</v>
      </c>
      <c r="D270" s="6"/>
      <c r="E270" s="6">
        <v>0</v>
      </c>
    </row>
    <row r="271" ht="12.75" customHeight="1">
      <c r="A271" s="47">
        <v>5175</v>
      </c>
      <c r="B271" s="49" t="s">
        <v>534</v>
      </c>
      <c r="C271" s="46" t="s">
        <v>535</v>
      </c>
      <c r="D271" s="6"/>
      <c r="E271" s="6">
        <v>0</v>
      </c>
    </row>
    <row r="272">
      <c r="A272" s="37">
        <v>5176</v>
      </c>
      <c r="B272" s="38" t="s">
        <v>536</v>
      </c>
      <c r="C272" s="39" t="s">
        <v>537</v>
      </c>
      <c r="D272" s="4"/>
      <c r="E272" s="4">
        <v>0</v>
      </c>
    </row>
    <row r="273">
      <c r="A273" s="37">
        <v>5177</v>
      </c>
      <c r="B273" s="48" t="s">
        <v>538</v>
      </c>
      <c r="C273" s="39" t="s">
        <v>539</v>
      </c>
      <c r="D273" s="4"/>
      <c r="E273" s="4">
        <v>0</v>
      </c>
    </row>
    <row r="274" s="71" customFormat="1" ht="24">
      <c r="A274" s="37">
        <v>53</v>
      </c>
      <c r="B274" s="38" t="s">
        <v>540</v>
      </c>
      <c r="C274" s="39" t="s">
        <v>541</v>
      </c>
      <c r="D274" s="3">
        <f>D275+D279+D281+D284</f>
        <v>0</v>
      </c>
      <c r="E274" s="3">
        <f>E275+E279+E281+E284</f>
        <v>0</v>
      </c>
    </row>
    <row r="275" s="71" customFormat="1" ht="24">
      <c r="A275" s="37">
        <v>531</v>
      </c>
      <c r="B275" s="48" t="s">
        <v>542</v>
      </c>
      <c r="C275" s="39" t="s">
        <v>543</v>
      </c>
      <c r="D275" s="3">
        <f>SUM(D276:D278)</f>
        <v>0</v>
      </c>
      <c r="E275" s="3">
        <f>SUM(E276:E278)</f>
        <v>0</v>
      </c>
    </row>
    <row r="276" s="71" customFormat="1" ht="12.75" customHeight="1">
      <c r="A276" s="37">
        <v>5312</v>
      </c>
      <c r="B276" s="38" t="s">
        <v>544</v>
      </c>
      <c r="C276" s="39" t="s">
        <v>545</v>
      </c>
      <c r="D276" s="4"/>
      <c r="E276" s="4">
        <v>0</v>
      </c>
    </row>
    <row r="277" s="71" customFormat="1" ht="12.75" customHeight="1">
      <c r="A277" s="37">
        <v>5313</v>
      </c>
      <c r="B277" s="38" t="s">
        <v>546</v>
      </c>
      <c r="C277" s="39" t="s">
        <v>547</v>
      </c>
      <c r="D277" s="4"/>
      <c r="E277" s="4">
        <v>0</v>
      </c>
    </row>
    <row r="278" s="71" customFormat="1">
      <c r="A278" s="37">
        <v>5314</v>
      </c>
      <c r="B278" s="38" t="s">
        <v>548</v>
      </c>
      <c r="C278" s="39" t="s">
        <v>549</v>
      </c>
      <c r="D278" s="4"/>
      <c r="E278" s="4">
        <v>0</v>
      </c>
    </row>
    <row r="279" s="71" customFormat="1" ht="24">
      <c r="A279" s="37">
        <v>532</v>
      </c>
      <c r="B279" s="38" t="s">
        <v>550</v>
      </c>
      <c r="C279" s="39" t="s">
        <v>551</v>
      </c>
      <c r="D279" s="3">
        <f>D280</f>
        <v>0</v>
      </c>
      <c r="E279" s="3">
        <f>E280</f>
        <v>0</v>
      </c>
    </row>
    <row r="280" s="71" customFormat="1" ht="12.75" customHeight="1">
      <c r="A280" s="37">
        <v>5321</v>
      </c>
      <c r="B280" s="38" t="s">
        <v>552</v>
      </c>
      <c r="C280" s="39" t="s">
        <v>553</v>
      </c>
      <c r="D280" s="4"/>
      <c r="E280" s="4">
        <v>0</v>
      </c>
    </row>
    <row r="281" s="71" customFormat="1" ht="24">
      <c r="A281" s="37">
        <v>533</v>
      </c>
      <c r="B281" s="38" t="s">
        <v>554</v>
      </c>
      <c r="C281" s="39" t="s">
        <v>555</v>
      </c>
      <c r="D281" s="3">
        <f>SUM(D282:D283)</f>
        <v>0</v>
      </c>
      <c r="E281" s="3">
        <f>SUM(E282:E283)</f>
        <v>0</v>
      </c>
    </row>
    <row r="282" s="71" customFormat="1" ht="24">
      <c r="A282" s="37">
        <v>5331</v>
      </c>
      <c r="B282" s="48" t="s">
        <v>556</v>
      </c>
      <c r="C282" s="39" t="s">
        <v>557</v>
      </c>
      <c r="D282" s="4"/>
      <c r="E282" s="4">
        <v>0</v>
      </c>
    </row>
    <row r="283" s="71" customFormat="1" ht="24">
      <c r="A283" s="37">
        <v>5332</v>
      </c>
      <c r="B283" s="38" t="s">
        <v>558</v>
      </c>
      <c r="C283" s="39" t="s">
        <v>559</v>
      </c>
      <c r="D283" s="4"/>
      <c r="E283" s="4">
        <v>0</v>
      </c>
    </row>
    <row r="284" s="71" customFormat="1" ht="24">
      <c r="A284" s="53">
        <v>534</v>
      </c>
      <c r="B284" s="38" t="s">
        <v>560</v>
      </c>
      <c r="C284" s="54" t="s">
        <v>561</v>
      </c>
      <c r="D284" s="3">
        <f>SUM(D285:D286)</f>
        <v>0</v>
      </c>
      <c r="E284" s="3">
        <f>SUM(E285:E286)</f>
        <v>0</v>
      </c>
    </row>
    <row r="285" s="71" customFormat="1" ht="24">
      <c r="A285" s="37">
        <v>5341</v>
      </c>
      <c r="B285" s="38" t="s">
        <v>562</v>
      </c>
      <c r="C285" s="39" t="s">
        <v>563</v>
      </c>
      <c r="D285" s="4"/>
      <c r="E285" s="4">
        <v>0</v>
      </c>
    </row>
    <row r="286" s="71" customFormat="1" ht="12.75" customHeight="1">
      <c r="A286" s="37">
        <v>5342</v>
      </c>
      <c r="B286" s="38" t="s">
        <v>564</v>
      </c>
      <c r="C286" s="39" t="s">
        <v>565</v>
      </c>
      <c r="D286" s="4"/>
      <c r="E286" s="4">
        <v>0</v>
      </c>
    </row>
    <row r="287" s="71" customFormat="1" ht="24">
      <c r="A287" s="37">
        <v>54</v>
      </c>
      <c r="B287" s="48" t="s">
        <v>566</v>
      </c>
      <c r="C287" s="39" t="s">
        <v>567</v>
      </c>
      <c r="D287" s="3">
        <f>D288+D293+D297+D299+D306+D311</f>
        <v>0</v>
      </c>
      <c r="E287" s="3">
        <f>E288+E293+E297+E299+E306+E311</f>
        <v>0</v>
      </c>
    </row>
    <row r="288" s="71" customFormat="1" ht="24">
      <c r="A288" s="37">
        <v>541</v>
      </c>
      <c r="B288" s="38" t="s">
        <v>568</v>
      </c>
      <c r="C288" s="39" t="s">
        <v>569</v>
      </c>
      <c r="D288" s="3">
        <f>SUM(D289:D292)</f>
        <v>0</v>
      </c>
      <c r="E288" s="3">
        <f>SUM(E289:E292)</f>
        <v>0</v>
      </c>
    </row>
    <row r="289" s="71" customFormat="1" ht="12.75" customHeight="1">
      <c r="A289" s="37">
        <v>5413</v>
      </c>
      <c r="B289" s="38" t="s">
        <v>570</v>
      </c>
      <c r="C289" s="39" t="s">
        <v>571</v>
      </c>
      <c r="D289" s="4"/>
      <c r="E289" s="4">
        <v>0</v>
      </c>
    </row>
    <row r="290" s="71" customFormat="1" ht="12.75" customHeight="1">
      <c r="A290" s="37">
        <v>5414</v>
      </c>
      <c r="B290" s="38" t="s">
        <v>572</v>
      </c>
      <c r="C290" s="39" t="s">
        <v>573</v>
      </c>
      <c r="D290" s="4"/>
      <c r="E290" s="4">
        <v>0</v>
      </c>
    </row>
    <row r="291" s="71" customFormat="1" ht="12.75" customHeight="1">
      <c r="A291" s="37">
        <v>5415</v>
      </c>
      <c r="B291" s="38" t="s">
        <v>574</v>
      </c>
      <c r="C291" s="39" t="s">
        <v>575</v>
      </c>
      <c r="D291" s="4"/>
      <c r="E291" s="4">
        <v>0</v>
      </c>
    </row>
    <row r="292" s="71" customFormat="1" ht="12.75" customHeight="1">
      <c r="A292" s="37">
        <v>5416</v>
      </c>
      <c r="B292" s="38" t="s">
        <v>576</v>
      </c>
      <c r="C292" s="39" t="s">
        <v>577</v>
      </c>
      <c r="D292" s="4"/>
      <c r="E292" s="4">
        <v>0</v>
      </c>
    </row>
    <row r="293" s="71" customFormat="1" ht="24">
      <c r="A293" s="37">
        <v>542</v>
      </c>
      <c r="B293" s="38" t="s">
        <v>578</v>
      </c>
      <c r="C293" s="39" t="s">
        <v>579</v>
      </c>
      <c r="D293" s="3">
        <f>SUM(D294:D296)</f>
        <v>0</v>
      </c>
      <c r="E293" s="3">
        <f>SUM(E294:E296)</f>
        <v>0</v>
      </c>
    </row>
    <row r="294" s="71" customFormat="1" ht="24">
      <c r="A294" s="37">
        <v>5422</v>
      </c>
      <c r="B294" s="38" t="s">
        <v>580</v>
      </c>
      <c r="C294" s="39" t="s">
        <v>581</v>
      </c>
      <c r="D294" s="4"/>
      <c r="E294" s="4">
        <v>0</v>
      </c>
    </row>
    <row r="295" s="71" customFormat="1" ht="24">
      <c r="A295" s="37">
        <v>5423</v>
      </c>
      <c r="B295" s="38" t="s">
        <v>582</v>
      </c>
      <c r="C295" s="39" t="s">
        <v>583</v>
      </c>
      <c r="D295" s="4"/>
      <c r="E295" s="4">
        <v>0</v>
      </c>
    </row>
    <row r="296" s="71" customFormat="1" ht="24">
      <c r="A296" s="37">
        <v>5424</v>
      </c>
      <c r="B296" s="38" t="s">
        <v>584</v>
      </c>
      <c r="C296" s="39" t="s">
        <v>585</v>
      </c>
      <c r="D296" s="4"/>
      <c r="E296" s="4">
        <v>0</v>
      </c>
    </row>
    <row r="297" s="71" customFormat="1" ht="24">
      <c r="A297" s="37">
        <v>543</v>
      </c>
      <c r="B297" s="38" t="s">
        <v>586</v>
      </c>
      <c r="C297" s="39" t="s">
        <v>587</v>
      </c>
      <c r="D297" s="3">
        <f>D298</f>
        <v>0</v>
      </c>
      <c r="E297" s="3">
        <f>E298</f>
        <v>0</v>
      </c>
    </row>
    <row r="298" s="71" customFormat="1" ht="24">
      <c r="A298" s="37">
        <v>5431</v>
      </c>
      <c r="B298" s="38" t="s">
        <v>588</v>
      </c>
      <c r="C298" s="39" t="s">
        <v>589</v>
      </c>
      <c r="D298" s="4"/>
      <c r="E298" s="4">
        <v>0</v>
      </c>
    </row>
    <row r="299" s="71" customFormat="1" ht="24">
      <c r="A299" s="37">
        <v>544</v>
      </c>
      <c r="B299" s="38" t="s">
        <v>590</v>
      </c>
      <c r="C299" s="39" t="s">
        <v>591</v>
      </c>
      <c r="D299" s="3">
        <f>SUM(D300:D305)</f>
        <v>0</v>
      </c>
      <c r="E299" s="3">
        <f>SUM(E300:E305)</f>
        <v>0</v>
      </c>
    </row>
    <row r="300" s="71" customFormat="1" ht="24">
      <c r="A300" s="37">
        <v>5443</v>
      </c>
      <c r="B300" s="38" t="s">
        <v>592</v>
      </c>
      <c r="C300" s="39" t="s">
        <v>593</v>
      </c>
      <c r="D300" s="4"/>
      <c r="E300" s="4">
        <v>0</v>
      </c>
    </row>
    <row r="301" s="71" customFormat="1" ht="24">
      <c r="A301" s="37">
        <v>5444</v>
      </c>
      <c r="B301" s="48" t="s">
        <v>594</v>
      </c>
      <c r="C301" s="39" t="s">
        <v>595</v>
      </c>
      <c r="D301" s="4"/>
      <c r="E301" s="4">
        <v>0</v>
      </c>
    </row>
    <row r="302" s="71" customFormat="1" ht="24">
      <c r="A302" s="53">
        <v>5445</v>
      </c>
      <c r="B302" s="38" t="s">
        <v>596</v>
      </c>
      <c r="C302" s="54" t="s">
        <v>597</v>
      </c>
      <c r="D302" s="4"/>
      <c r="E302" s="4">
        <v>0</v>
      </c>
    </row>
    <row r="303" s="71" customFormat="1" ht="12.75" customHeight="1">
      <c r="A303" s="37">
        <v>5446</v>
      </c>
      <c r="B303" s="38" t="s">
        <v>598</v>
      </c>
      <c r="C303" s="39" t="s">
        <v>599</v>
      </c>
      <c r="D303" s="4"/>
      <c r="E303" s="4">
        <v>0</v>
      </c>
    </row>
    <row r="304" s="71" customFormat="1" ht="24">
      <c r="A304" s="37">
        <v>5447</v>
      </c>
      <c r="B304" s="38" t="s">
        <v>600</v>
      </c>
      <c r="C304" s="39" t="s">
        <v>601</v>
      </c>
      <c r="D304" s="4"/>
      <c r="E304" s="4">
        <v>0</v>
      </c>
    </row>
    <row r="305" s="71" customFormat="1" ht="24">
      <c r="A305" s="37">
        <v>5448</v>
      </c>
      <c r="B305" s="38" t="s">
        <v>602</v>
      </c>
      <c r="C305" s="39" t="s">
        <v>603</v>
      </c>
      <c r="D305" s="4"/>
      <c r="E305" s="4">
        <v>0</v>
      </c>
    </row>
    <row r="306" s="71" customFormat="1" ht="24">
      <c r="A306" s="37">
        <v>545</v>
      </c>
      <c r="B306" s="38" t="s">
        <v>604</v>
      </c>
      <c r="C306" s="39" t="s">
        <v>605</v>
      </c>
      <c r="D306" s="3">
        <f>SUM(D307:D310)</f>
        <v>0</v>
      </c>
      <c r="E306" s="3">
        <f>SUM(E307:E310)</f>
        <v>0</v>
      </c>
    </row>
    <row r="307" s="71" customFormat="1" ht="24">
      <c r="A307" s="37">
        <v>5453</v>
      </c>
      <c r="B307" s="48" t="s">
        <v>606</v>
      </c>
      <c r="C307" s="39" t="s">
        <v>607</v>
      </c>
      <c r="D307" s="4"/>
      <c r="E307" s="4">
        <v>0</v>
      </c>
    </row>
    <row r="308" s="71" customFormat="1" ht="12.75" customHeight="1">
      <c r="A308" s="37">
        <v>5454</v>
      </c>
      <c r="B308" s="38" t="s">
        <v>608</v>
      </c>
      <c r="C308" s="39" t="s">
        <v>609</v>
      </c>
      <c r="D308" s="4"/>
      <c r="E308" s="4">
        <v>0</v>
      </c>
    </row>
    <row r="309" s="71" customFormat="1" ht="12.75" customHeight="1">
      <c r="A309" s="37">
        <v>5455</v>
      </c>
      <c r="B309" s="38" t="s">
        <v>610</v>
      </c>
      <c r="C309" s="39" t="s">
        <v>611</v>
      </c>
      <c r="D309" s="4"/>
      <c r="E309" s="4">
        <v>0</v>
      </c>
    </row>
    <row r="310" s="71" customFormat="1" ht="12.75" customHeight="1">
      <c r="A310" s="37">
        <v>5456</v>
      </c>
      <c r="B310" s="38" t="s">
        <v>612</v>
      </c>
      <c r="C310" s="39" t="s">
        <v>613</v>
      </c>
      <c r="D310" s="4"/>
      <c r="E310" s="4">
        <v>0</v>
      </c>
    </row>
    <row r="311" s="71" customFormat="1" ht="24">
      <c r="A311" s="37">
        <v>547</v>
      </c>
      <c r="B311" s="38" t="s">
        <v>614</v>
      </c>
      <c r="C311" s="39" t="s">
        <v>615</v>
      </c>
      <c r="D311" s="3">
        <f>SUM(D312:D318)</f>
        <v>0</v>
      </c>
      <c r="E311" s="3">
        <f>SUM(E312:E318)</f>
        <v>0</v>
      </c>
    </row>
    <row r="312" s="71" customFormat="1" ht="12.75" customHeight="1">
      <c r="A312" s="37">
        <v>5471</v>
      </c>
      <c r="B312" s="38" t="s">
        <v>616</v>
      </c>
      <c r="C312" s="39" t="s">
        <v>617</v>
      </c>
      <c r="D312" s="4"/>
      <c r="E312" s="4">
        <v>0</v>
      </c>
    </row>
    <row r="313" s="71" customFormat="1" ht="12.75" customHeight="1">
      <c r="A313" s="37">
        <v>5472</v>
      </c>
      <c r="B313" s="38" t="s">
        <v>618</v>
      </c>
      <c r="C313" s="39" t="s">
        <v>619</v>
      </c>
      <c r="D313" s="4"/>
      <c r="E313" s="4">
        <v>0</v>
      </c>
    </row>
    <row r="314" s="71" customFormat="1" ht="12.75" customHeight="1">
      <c r="A314" s="37">
        <v>5473</v>
      </c>
      <c r="B314" s="38" t="s">
        <v>620</v>
      </c>
      <c r="C314" s="39" t="s">
        <v>621</v>
      </c>
      <c r="D314" s="4"/>
      <c r="E314" s="4">
        <v>0</v>
      </c>
    </row>
    <row r="315" s="71" customFormat="1" ht="12.75" customHeight="1">
      <c r="A315" s="37">
        <v>5474</v>
      </c>
      <c r="B315" s="38" t="s">
        <v>622</v>
      </c>
      <c r="C315" s="39" t="s">
        <v>623</v>
      </c>
      <c r="D315" s="4"/>
      <c r="E315" s="4">
        <v>0</v>
      </c>
    </row>
    <row r="316" s="71" customFormat="1" ht="12.75" customHeight="1">
      <c r="A316" s="37">
        <v>5475</v>
      </c>
      <c r="B316" s="38" t="s">
        <v>624</v>
      </c>
      <c r="C316" s="39" t="s">
        <v>625</v>
      </c>
      <c r="D316" s="4"/>
      <c r="E316" s="4">
        <v>0</v>
      </c>
    </row>
    <row r="317" s="71" customFormat="1" ht="24">
      <c r="A317" s="37">
        <v>5476</v>
      </c>
      <c r="B317" s="38" t="s">
        <v>626</v>
      </c>
      <c r="C317" s="39" t="s">
        <v>627</v>
      </c>
      <c r="D317" s="4"/>
      <c r="E317" s="4">
        <v>0</v>
      </c>
    </row>
    <row r="318" s="71" customFormat="1" ht="24">
      <c r="A318" s="37">
        <v>5477</v>
      </c>
      <c r="B318" s="38" t="s">
        <v>628</v>
      </c>
      <c r="C318" s="39" t="s">
        <v>629</v>
      </c>
      <c r="D318" s="4"/>
      <c r="E318" s="4">
        <v>0</v>
      </c>
    </row>
    <row r="319" s="71" customFormat="1" ht="45">
      <c r="A319" s="126" t="s">
        <v>630</v>
      </c>
      <c r="B319" s="127"/>
      <c r="C319" s="94"/>
      <c r="D319" s="7" t="s">
        <v>631</v>
      </c>
      <c r="E319" s="7" t="s">
        <v>632</v>
      </c>
    </row>
    <row r="320" ht="24">
      <c r="A320" s="34" t="s">
        <v>633</v>
      </c>
      <c r="B320" s="35" t="s">
        <v>747</v>
      </c>
      <c r="C320" s="36" t="s">
        <v>633</v>
      </c>
      <c r="D320" s="3">
        <f>SUM(D321:D324)</f>
        <v>0</v>
      </c>
      <c r="E320" s="3">
        <f>SUM(E321:E324)</f>
        <v>0</v>
      </c>
      <c r="F320" s="71"/>
    </row>
    <row r="321" ht="12.75" customHeight="1">
      <c r="A321" s="34">
        <v>96321</v>
      </c>
      <c r="B321" s="35" t="s">
        <v>634</v>
      </c>
      <c r="C321" s="36">
        <v>96321</v>
      </c>
      <c r="D321" s="8">
        <v>0</v>
      </c>
      <c r="E321" s="8">
        <v>0</v>
      </c>
      <c r="F321" s="71"/>
    </row>
    <row r="322" ht="12.75" customHeight="1">
      <c r="A322" s="34">
        <v>96322</v>
      </c>
      <c r="B322" s="35" t="s">
        <v>635</v>
      </c>
      <c r="C322" s="36">
        <v>96322</v>
      </c>
      <c r="D322" s="8">
        <v>0</v>
      </c>
      <c r="E322" s="8">
        <v>0</v>
      </c>
      <c r="F322" s="71"/>
    </row>
    <row r="323" ht="12.75" customHeight="1">
      <c r="A323" s="34">
        <v>96323</v>
      </c>
      <c r="B323" s="35" t="s">
        <v>636</v>
      </c>
      <c r="C323" s="36">
        <v>96323</v>
      </c>
      <c r="D323" s="8">
        <v>0</v>
      </c>
      <c r="E323" s="8">
        <v>0</v>
      </c>
      <c r="F323" s="71"/>
    </row>
    <row r="324" ht="12.75" customHeight="1">
      <c r="A324" s="34">
        <v>96324</v>
      </c>
      <c r="B324" s="35" t="s">
        <v>34</v>
      </c>
      <c r="C324" s="36">
        <v>96324</v>
      </c>
      <c r="D324" s="8">
        <v>0</v>
      </c>
      <c r="E324" s="8">
        <v>0</v>
      </c>
      <c r="F324" s="71"/>
    </row>
    <row r="325" ht="12.75" customHeight="1">
      <c r="A325" s="34" t="s">
        <v>637</v>
      </c>
      <c r="B325" s="35" t="s">
        <v>753</v>
      </c>
      <c r="C325" s="36" t="s">
        <v>637</v>
      </c>
      <c r="D325" s="3">
        <f>SUM(D326:D333)</f>
        <v>0</v>
      </c>
      <c r="E325" s="3">
        <f>SUM(E326:E333)</f>
        <v>0</v>
      </c>
      <c r="F325" s="71"/>
    </row>
    <row r="326">
      <c r="A326" s="34">
        <v>96381</v>
      </c>
      <c r="B326" s="35" t="s">
        <v>41</v>
      </c>
      <c r="C326" s="36">
        <v>96381</v>
      </c>
      <c r="D326" s="9">
        <v>0</v>
      </c>
      <c r="E326" s="97">
        <v>0</v>
      </c>
      <c r="F326" s="71"/>
    </row>
    <row r="327" ht="24">
      <c r="A327" s="34">
        <v>96382</v>
      </c>
      <c r="B327" s="35" t="s">
        <v>51</v>
      </c>
      <c r="C327" s="36">
        <v>96382</v>
      </c>
      <c r="D327" s="9">
        <v>0</v>
      </c>
      <c r="E327" s="97">
        <v>0</v>
      </c>
      <c r="F327" s="71"/>
    </row>
    <row r="328">
      <c r="A328" s="34" t="s">
        <v>638</v>
      </c>
      <c r="B328" s="35" t="s">
        <v>43</v>
      </c>
      <c r="C328" s="36" t="s">
        <v>638</v>
      </c>
      <c r="D328" s="9">
        <v>0</v>
      </c>
      <c r="E328" s="97">
        <v>0</v>
      </c>
      <c r="F328" s="71"/>
    </row>
    <row r="329">
      <c r="A329" s="34" t="s">
        <v>639</v>
      </c>
      <c r="B329" s="35" t="s">
        <v>53</v>
      </c>
      <c r="C329" s="36" t="s">
        <v>639</v>
      </c>
      <c r="D329" s="9">
        <v>0</v>
      </c>
      <c r="E329" s="97">
        <v>0</v>
      </c>
      <c r="F329" s="71"/>
    </row>
    <row r="330" ht="24">
      <c r="A330" s="34">
        <v>96385</v>
      </c>
      <c r="B330" s="35" t="s">
        <v>45</v>
      </c>
      <c r="C330" s="36">
        <v>96385</v>
      </c>
      <c r="D330" s="9">
        <v>0</v>
      </c>
      <c r="E330" s="97">
        <v>0</v>
      </c>
      <c r="F330" s="71"/>
    </row>
    <row r="331" ht="24">
      <c r="A331" s="34">
        <v>96386</v>
      </c>
      <c r="B331" s="35" t="s">
        <v>55</v>
      </c>
      <c r="C331" s="36">
        <v>96386</v>
      </c>
      <c r="D331" s="9">
        <v>0</v>
      </c>
      <c r="E331" s="97">
        <v>0</v>
      </c>
      <c r="F331" s="71"/>
    </row>
    <row r="332" ht="24">
      <c r="A332" s="34">
        <v>96387</v>
      </c>
      <c r="B332" s="35" t="s">
        <v>640</v>
      </c>
      <c r="C332" s="36">
        <v>96387</v>
      </c>
      <c r="D332" s="9">
        <v>0</v>
      </c>
      <c r="E332" s="97">
        <v>0</v>
      </c>
      <c r="F332" s="71"/>
    </row>
    <row r="333" ht="24">
      <c r="A333" s="55">
        <v>96388</v>
      </c>
      <c r="B333" s="56" t="s">
        <v>641</v>
      </c>
      <c r="C333" s="57">
        <v>96388</v>
      </c>
      <c r="D333" s="9">
        <v>0</v>
      </c>
      <c r="E333" s="97">
        <v>0</v>
      </c>
      <c r="F333" s="71"/>
    </row>
    <row r="334" s="75" customFormat="1" ht="37.5" customHeight="1">
      <c r="A334" s="126" t="s">
        <v>642</v>
      </c>
      <c r="B334" s="128"/>
      <c r="C334" s="94"/>
      <c r="D334" s="1" t="s">
        <v>643</v>
      </c>
      <c r="E334" s="96" t="s">
        <v>644</v>
      </c>
    </row>
    <row r="335" s="74" customFormat="1" ht="24">
      <c r="A335" s="34" t="s">
        <v>645</v>
      </c>
      <c r="B335" s="35" t="s">
        <v>646</v>
      </c>
      <c r="C335" s="36" t="s">
        <v>645</v>
      </c>
      <c r="D335" s="9">
        <v>0</v>
      </c>
      <c r="E335" s="97">
        <v>0</v>
      </c>
    </row>
    <row r="336" s="74" customFormat="1" ht="12.75" customHeight="1">
      <c r="A336" s="34" t="s">
        <v>647</v>
      </c>
      <c r="B336" s="35" t="s">
        <v>648</v>
      </c>
      <c r="C336" s="36" t="s">
        <v>647</v>
      </c>
      <c r="D336" s="9">
        <v>0</v>
      </c>
      <c r="E336" s="97">
        <v>0</v>
      </c>
    </row>
    <row r="337" s="74" customFormat="1" ht="24">
      <c r="A337" s="34" t="s">
        <v>649</v>
      </c>
      <c r="B337" s="35" t="s">
        <v>650</v>
      </c>
      <c r="C337" s="36" t="s">
        <v>649</v>
      </c>
      <c r="D337" s="9">
        <v>0</v>
      </c>
      <c r="E337" s="97">
        <v>0</v>
      </c>
    </row>
    <row r="338" s="74" customFormat="1" ht="24">
      <c r="A338" s="34" t="s">
        <v>651</v>
      </c>
      <c r="B338" s="35" t="s">
        <v>785</v>
      </c>
      <c r="C338" s="36" t="s">
        <v>651</v>
      </c>
      <c r="D338" s="3">
        <f>SUM(D339:D346)</f>
        <v>0</v>
      </c>
      <c r="E338" s="3">
        <f>SUM(E339:E346)</f>
        <v>0</v>
      </c>
    </row>
    <row r="339" s="74" customFormat="1" ht="12.75" customHeight="1">
      <c r="A339" s="34" t="s">
        <v>652</v>
      </c>
      <c r="B339" s="35" t="s">
        <v>653</v>
      </c>
      <c r="C339" s="36" t="s">
        <v>652</v>
      </c>
      <c r="D339" s="9">
        <v>0</v>
      </c>
      <c r="E339" s="97">
        <v>0</v>
      </c>
    </row>
    <row r="340" s="74" customFormat="1" ht="12.75" customHeight="1">
      <c r="A340" s="34" t="s">
        <v>654</v>
      </c>
      <c r="B340" s="35" t="s">
        <v>655</v>
      </c>
      <c r="C340" s="36" t="s">
        <v>654</v>
      </c>
      <c r="D340" s="9">
        <v>0</v>
      </c>
      <c r="E340" s="97">
        <v>0</v>
      </c>
    </row>
    <row r="341" s="74" customFormat="1" ht="12.75" customHeight="1">
      <c r="A341" s="34" t="s">
        <v>656</v>
      </c>
      <c r="B341" s="35" t="s">
        <v>657</v>
      </c>
      <c r="C341" s="36" t="s">
        <v>656</v>
      </c>
      <c r="D341" s="9">
        <v>0</v>
      </c>
      <c r="E341" s="97">
        <v>0</v>
      </c>
    </row>
    <row r="342" s="74" customFormat="1" ht="12.75" customHeight="1">
      <c r="A342" s="34" t="s">
        <v>658</v>
      </c>
      <c r="B342" s="35" t="s">
        <v>659</v>
      </c>
      <c r="C342" s="36" t="s">
        <v>658</v>
      </c>
      <c r="D342" s="9">
        <v>0</v>
      </c>
      <c r="E342" s="97">
        <v>0</v>
      </c>
    </row>
    <row r="343" s="74" customFormat="1" ht="12.75" customHeight="1">
      <c r="A343" s="34" t="s">
        <v>660</v>
      </c>
      <c r="B343" s="35" t="s">
        <v>661</v>
      </c>
      <c r="C343" s="36" t="s">
        <v>660</v>
      </c>
      <c r="D343" s="9">
        <v>0</v>
      </c>
      <c r="E343" s="97">
        <v>0</v>
      </c>
    </row>
    <row r="344" s="74" customFormat="1" ht="24">
      <c r="A344" s="34" t="s">
        <v>662</v>
      </c>
      <c r="B344" s="35" t="s">
        <v>663</v>
      </c>
      <c r="C344" s="36" t="s">
        <v>662</v>
      </c>
      <c r="D344" s="9">
        <v>0</v>
      </c>
      <c r="E344" s="97">
        <v>0</v>
      </c>
    </row>
    <row r="345" s="74" customFormat="1" ht="24">
      <c r="A345" s="34" t="s">
        <v>664</v>
      </c>
      <c r="B345" s="35" t="s">
        <v>665</v>
      </c>
      <c r="C345" s="36" t="s">
        <v>664</v>
      </c>
      <c r="D345" s="9">
        <v>0</v>
      </c>
      <c r="E345" s="97">
        <v>0</v>
      </c>
    </row>
    <row r="346" s="74" customFormat="1" ht="12.75" customHeight="1">
      <c r="A346" s="34" t="s">
        <v>666</v>
      </c>
      <c r="B346" s="35" t="s">
        <v>667</v>
      </c>
      <c r="C346" s="36" t="s">
        <v>666</v>
      </c>
      <c r="D346" s="9">
        <v>0</v>
      </c>
      <c r="E346" s="97">
        <v>0</v>
      </c>
    </row>
    <row r="347" s="74" customFormat="1" ht="12.75" customHeight="1">
      <c r="A347" s="34" t="s">
        <v>668</v>
      </c>
      <c r="B347" s="35" t="s">
        <v>786</v>
      </c>
      <c r="C347" s="36" t="s">
        <v>668</v>
      </c>
      <c r="D347" s="3">
        <f>SUM(D348:D351)</f>
        <v>0</v>
      </c>
      <c r="E347" s="98">
        <f>SUM(E348:E351)</f>
        <v>0</v>
      </c>
    </row>
    <row r="348" s="74" customFormat="1" ht="12.75" customHeight="1">
      <c r="A348" s="34" t="s">
        <v>669</v>
      </c>
      <c r="B348" s="35" t="s">
        <v>670</v>
      </c>
      <c r="C348" s="36" t="s">
        <v>669</v>
      </c>
      <c r="D348" s="9">
        <v>0</v>
      </c>
      <c r="E348" s="97">
        <v>0</v>
      </c>
    </row>
    <row r="349" s="74" customFormat="1" ht="12.75" customHeight="1">
      <c r="A349" s="34" t="s">
        <v>671</v>
      </c>
      <c r="B349" s="35" t="s">
        <v>672</v>
      </c>
      <c r="C349" s="36" t="s">
        <v>671</v>
      </c>
      <c r="D349" s="9">
        <v>0</v>
      </c>
      <c r="E349" s="97">
        <v>0</v>
      </c>
    </row>
    <row r="350" s="74" customFormat="1" ht="12.75" customHeight="1">
      <c r="A350" s="34" t="s">
        <v>673</v>
      </c>
      <c r="B350" s="35" t="s">
        <v>674</v>
      </c>
      <c r="C350" s="36" t="s">
        <v>673</v>
      </c>
      <c r="D350" s="9">
        <v>0</v>
      </c>
      <c r="E350" s="97">
        <v>0</v>
      </c>
    </row>
    <row r="351" s="74" customFormat="1" ht="12.75" customHeight="1">
      <c r="A351" s="34" t="s">
        <v>675</v>
      </c>
      <c r="B351" s="35" t="s">
        <v>676</v>
      </c>
      <c r="C351" s="36" t="s">
        <v>675</v>
      </c>
      <c r="D351" s="9">
        <v>0</v>
      </c>
      <c r="E351" s="97">
        <v>0</v>
      </c>
    </row>
    <row r="352" s="76" customFormat="1" ht="24">
      <c r="A352" s="34" t="s">
        <v>677</v>
      </c>
      <c r="B352" s="35" t="s">
        <v>787</v>
      </c>
      <c r="C352" s="36" t="s">
        <v>677</v>
      </c>
      <c r="D352" s="3">
        <f>SUM(D353:D356)</f>
        <v>0</v>
      </c>
      <c r="E352" s="98">
        <f>SUM(E353:E356)</f>
        <v>0</v>
      </c>
    </row>
    <row r="353" s="76" customFormat="1" ht="12.75" customHeight="1">
      <c r="A353" s="34" t="s">
        <v>678</v>
      </c>
      <c r="B353" s="35" t="s">
        <v>679</v>
      </c>
      <c r="C353" s="36" t="s">
        <v>678</v>
      </c>
      <c r="D353" s="9">
        <v>0</v>
      </c>
      <c r="E353" s="97">
        <v>0</v>
      </c>
    </row>
    <row r="354" s="76" customFormat="1" ht="12.75" customHeight="1">
      <c r="A354" s="34" t="s">
        <v>680</v>
      </c>
      <c r="B354" s="35" t="s">
        <v>681</v>
      </c>
      <c r="C354" s="36" t="s">
        <v>680</v>
      </c>
      <c r="D354" s="9">
        <v>0</v>
      </c>
      <c r="E354" s="97">
        <v>0</v>
      </c>
    </row>
    <row r="355" s="76" customFormat="1" ht="12.75" customHeight="1">
      <c r="A355" s="34" t="s">
        <v>682</v>
      </c>
      <c r="B355" s="35" t="s">
        <v>683</v>
      </c>
      <c r="C355" s="36" t="s">
        <v>682</v>
      </c>
      <c r="D355" s="9">
        <v>0</v>
      </c>
      <c r="E355" s="97">
        <v>0</v>
      </c>
    </row>
    <row r="356" s="76" customFormat="1" ht="12.75" customHeight="1">
      <c r="A356" s="34" t="s">
        <v>684</v>
      </c>
      <c r="B356" s="35" t="s">
        <v>685</v>
      </c>
      <c r="C356" s="36" t="s">
        <v>684</v>
      </c>
      <c r="D356" s="9">
        <v>0</v>
      </c>
      <c r="E356" s="97">
        <v>0</v>
      </c>
    </row>
    <row r="357" s="76" customFormat="1" ht="24">
      <c r="A357" s="34" t="s">
        <v>686</v>
      </c>
      <c r="B357" s="35" t="s">
        <v>788</v>
      </c>
      <c r="C357" s="36" t="s">
        <v>686</v>
      </c>
      <c r="D357" s="3">
        <f>SUM(D358:D365)</f>
        <v>0</v>
      </c>
      <c r="E357" s="98">
        <f>SUM(E358:E365)</f>
        <v>0</v>
      </c>
    </row>
    <row r="358" s="76" customFormat="1" ht="24">
      <c r="A358" s="34">
        <v>16381</v>
      </c>
      <c r="B358" s="35" t="s">
        <v>687</v>
      </c>
      <c r="C358" s="36">
        <v>16381</v>
      </c>
      <c r="D358" s="9">
        <v>0</v>
      </c>
      <c r="E358" s="97">
        <v>0</v>
      </c>
    </row>
    <row r="359" s="76" customFormat="1" ht="24">
      <c r="A359" s="34">
        <v>16382</v>
      </c>
      <c r="B359" s="35" t="s">
        <v>688</v>
      </c>
      <c r="C359" s="36">
        <v>16382</v>
      </c>
      <c r="D359" s="9">
        <v>0</v>
      </c>
      <c r="E359" s="97">
        <v>0</v>
      </c>
    </row>
    <row r="360" s="76" customFormat="1" ht="24">
      <c r="A360" s="34" t="s">
        <v>689</v>
      </c>
      <c r="B360" s="35" t="s">
        <v>690</v>
      </c>
      <c r="C360" s="36" t="s">
        <v>689</v>
      </c>
      <c r="D360" s="9">
        <v>0</v>
      </c>
      <c r="E360" s="97">
        <v>0</v>
      </c>
    </row>
    <row r="361" s="76" customFormat="1" ht="24">
      <c r="A361" s="34" t="s">
        <v>691</v>
      </c>
      <c r="B361" s="35" t="s">
        <v>692</v>
      </c>
      <c r="C361" s="36" t="s">
        <v>691</v>
      </c>
      <c r="D361" s="9">
        <v>0</v>
      </c>
      <c r="E361" s="97">
        <v>0</v>
      </c>
    </row>
    <row r="362" s="76" customFormat="1" ht="24">
      <c r="A362" s="34" t="s">
        <v>693</v>
      </c>
      <c r="B362" s="35" t="s">
        <v>694</v>
      </c>
      <c r="C362" s="36" t="s">
        <v>693</v>
      </c>
      <c r="D362" s="9">
        <v>0</v>
      </c>
      <c r="E362" s="97">
        <v>0</v>
      </c>
    </row>
    <row r="363" s="76" customFormat="1" ht="24">
      <c r="A363" s="34" t="s">
        <v>695</v>
      </c>
      <c r="B363" s="35" t="s">
        <v>696</v>
      </c>
      <c r="C363" s="36" t="s">
        <v>695</v>
      </c>
      <c r="D363" s="9">
        <v>0</v>
      </c>
      <c r="E363" s="97">
        <v>0</v>
      </c>
    </row>
    <row r="364" s="76" customFormat="1" ht="24">
      <c r="A364" s="34" t="s">
        <v>697</v>
      </c>
      <c r="B364" s="35" t="s">
        <v>698</v>
      </c>
      <c r="C364" s="36" t="s">
        <v>697</v>
      </c>
      <c r="D364" s="9">
        <v>0</v>
      </c>
      <c r="E364" s="97">
        <v>0</v>
      </c>
    </row>
    <row r="365" s="76" customFormat="1" ht="24">
      <c r="A365" s="34" t="s">
        <v>699</v>
      </c>
      <c r="B365" s="35" t="s">
        <v>700</v>
      </c>
      <c r="C365" s="36" t="s">
        <v>699</v>
      </c>
      <c r="D365" s="9">
        <v>0</v>
      </c>
      <c r="E365" s="97">
        <v>0</v>
      </c>
    </row>
    <row r="366" s="71" customFormat="1">
      <c r="A366" s="34" t="s">
        <v>701</v>
      </c>
      <c r="B366" s="35" t="s">
        <v>702</v>
      </c>
      <c r="C366" s="36" t="s">
        <v>701</v>
      </c>
      <c r="D366" s="9">
        <v>0</v>
      </c>
      <c r="E366" s="97">
        <v>0</v>
      </c>
    </row>
    <row r="367" s="71" customFormat="1" ht="24">
      <c r="A367" s="34">
        <v>2368</v>
      </c>
      <c r="B367" s="35" t="s">
        <v>789</v>
      </c>
      <c r="C367" s="36">
        <v>2368</v>
      </c>
      <c r="D367" s="3">
        <f>SUM(D368:D369)</f>
        <v>0</v>
      </c>
      <c r="E367" s="98">
        <f>SUM(E368:E369)</f>
        <v>0</v>
      </c>
    </row>
    <row r="368" s="71" customFormat="1" ht="12.75" customHeight="1">
      <c r="A368" s="34">
        <v>23681</v>
      </c>
      <c r="B368" s="35" t="s">
        <v>703</v>
      </c>
      <c r="C368" s="39">
        <v>23681</v>
      </c>
      <c r="D368" s="9">
        <v>0</v>
      </c>
      <c r="E368" s="97">
        <v>0</v>
      </c>
    </row>
    <row r="369" s="71" customFormat="1" ht="12.75" customHeight="1">
      <c r="A369" s="34">
        <v>23682</v>
      </c>
      <c r="B369" s="35" t="s">
        <v>704</v>
      </c>
      <c r="C369" s="39">
        <v>23682</v>
      </c>
      <c r="D369" s="9">
        <v>0</v>
      </c>
      <c r="E369" s="97">
        <v>0</v>
      </c>
    </row>
    <row r="370" s="77" customFormat="1" ht="12.75" customHeight="1">
      <c r="A370" s="34" t="s">
        <v>705</v>
      </c>
      <c r="B370" s="35" t="s">
        <v>706</v>
      </c>
      <c r="C370" s="36" t="s">
        <v>705</v>
      </c>
      <c r="D370" s="9">
        <v>0</v>
      </c>
      <c r="E370" s="97">
        <v>0</v>
      </c>
    </row>
    <row r="371" s="77" customFormat="1" ht="12.75" customHeight="1">
      <c r="A371" s="34" t="s">
        <v>707</v>
      </c>
      <c r="B371" s="35" t="s">
        <v>790</v>
      </c>
      <c r="C371" s="36" t="s">
        <v>707</v>
      </c>
      <c r="D371" s="3">
        <f>D372+D374</f>
        <v>0</v>
      </c>
      <c r="E371" s="98">
        <f>E372+E374</f>
        <v>0</v>
      </c>
    </row>
    <row r="372" s="78" customFormat="1" ht="12.75" customHeight="1">
      <c r="A372" s="34" t="s">
        <v>708</v>
      </c>
      <c r="B372" s="35" t="s">
        <v>791</v>
      </c>
      <c r="C372" s="36" t="s">
        <v>708</v>
      </c>
      <c r="D372" s="3">
        <f>D373</f>
        <v>0</v>
      </c>
      <c r="E372" s="3">
        <f>E373</f>
        <v>0</v>
      </c>
    </row>
    <row r="373" s="76" customFormat="1" ht="12.75" customHeight="1">
      <c r="A373" s="34">
        <v>27511</v>
      </c>
      <c r="B373" s="35" t="s">
        <v>709</v>
      </c>
      <c r="C373" s="39">
        <v>27511</v>
      </c>
      <c r="D373" s="9">
        <v>0</v>
      </c>
      <c r="E373" s="97">
        <v>0</v>
      </c>
    </row>
    <row r="374" s="77" customFormat="1" ht="24">
      <c r="A374" s="34" t="s">
        <v>710</v>
      </c>
      <c r="B374" s="35" t="s">
        <v>792</v>
      </c>
      <c r="C374" s="39" t="s">
        <v>710</v>
      </c>
      <c r="D374" s="3">
        <f>SUM(D375:D382)</f>
        <v>0</v>
      </c>
      <c r="E374" s="98">
        <f>SUM(E375:E382)</f>
        <v>0</v>
      </c>
    </row>
    <row r="375" s="76" customFormat="1" ht="12.75" customHeight="1">
      <c r="A375" s="34">
        <v>27521</v>
      </c>
      <c r="B375" s="45" t="s">
        <v>711</v>
      </c>
      <c r="C375" s="39">
        <v>27521</v>
      </c>
      <c r="D375" s="9">
        <v>0</v>
      </c>
      <c r="E375" s="97">
        <v>0</v>
      </c>
    </row>
    <row r="376" s="76" customFormat="1" ht="12.75" customHeight="1">
      <c r="A376" s="34">
        <v>27522</v>
      </c>
      <c r="B376" s="45" t="s">
        <v>712</v>
      </c>
      <c r="C376" s="39">
        <v>27522</v>
      </c>
      <c r="D376" s="9">
        <v>0</v>
      </c>
      <c r="E376" s="97">
        <v>0</v>
      </c>
    </row>
    <row r="377" s="76" customFormat="1" ht="12.75" customHeight="1">
      <c r="A377" s="34">
        <v>27523</v>
      </c>
      <c r="B377" s="45" t="s">
        <v>713</v>
      </c>
      <c r="C377" s="39">
        <v>27523</v>
      </c>
      <c r="D377" s="9">
        <v>0</v>
      </c>
      <c r="E377" s="97">
        <v>0</v>
      </c>
    </row>
    <row r="378" s="76" customFormat="1" ht="12.75" customHeight="1">
      <c r="A378" s="34">
        <v>27524</v>
      </c>
      <c r="B378" s="45" t="s">
        <v>714</v>
      </c>
      <c r="C378" s="39">
        <v>27524</v>
      </c>
      <c r="D378" s="9">
        <v>0</v>
      </c>
      <c r="E378" s="97">
        <v>0</v>
      </c>
    </row>
    <row r="379" s="76" customFormat="1" ht="12.75" customHeight="1">
      <c r="A379" s="34">
        <v>27525</v>
      </c>
      <c r="B379" s="45" t="s">
        <v>715</v>
      </c>
      <c r="C379" s="39">
        <v>27525</v>
      </c>
      <c r="D379" s="9">
        <v>0</v>
      </c>
      <c r="E379" s="97">
        <v>0</v>
      </c>
    </row>
    <row r="380" s="76" customFormat="1" ht="24">
      <c r="A380" s="34">
        <v>27526</v>
      </c>
      <c r="B380" s="45" t="s">
        <v>716</v>
      </c>
      <c r="C380" s="39">
        <v>27526</v>
      </c>
      <c r="D380" s="9">
        <v>0</v>
      </c>
      <c r="E380" s="97">
        <v>0</v>
      </c>
    </row>
    <row r="381" s="76" customFormat="1">
      <c r="A381" s="34">
        <v>27527</v>
      </c>
      <c r="B381" s="45" t="s">
        <v>717</v>
      </c>
      <c r="C381" s="39">
        <v>27527</v>
      </c>
      <c r="D381" s="9">
        <v>0</v>
      </c>
      <c r="E381" s="97">
        <v>0</v>
      </c>
    </row>
    <row r="382" s="76" customFormat="1" ht="12.75" customHeight="1">
      <c r="A382" s="34">
        <v>27528</v>
      </c>
      <c r="B382" s="45" t="s">
        <v>718</v>
      </c>
      <c r="C382" s="39">
        <v>27528</v>
      </c>
      <c r="D382" s="9">
        <v>0</v>
      </c>
      <c r="E382" s="97">
        <v>0</v>
      </c>
    </row>
    <row r="383" s="79" customFormat="1" ht="12.75" customHeight="1">
      <c r="A383" s="34">
        <v>27611</v>
      </c>
      <c r="B383" s="45" t="s">
        <v>719</v>
      </c>
      <c r="C383" s="36">
        <v>27611</v>
      </c>
      <c r="D383" s="9">
        <v>0</v>
      </c>
      <c r="E383" s="97">
        <v>0</v>
      </c>
    </row>
    <row r="384" s="79" customFormat="1" ht="12.75" customHeight="1">
      <c r="A384" s="34" t="s">
        <v>720</v>
      </c>
      <c r="B384" s="45" t="s">
        <v>721</v>
      </c>
      <c r="C384" s="36" t="s">
        <v>720</v>
      </c>
      <c r="D384" s="9">
        <v>0</v>
      </c>
      <c r="E384" s="97">
        <v>0</v>
      </c>
    </row>
    <row r="385" s="71" customFormat="1" ht="24">
      <c r="A385" s="34">
        <v>9367</v>
      </c>
      <c r="B385" s="35" t="s">
        <v>793</v>
      </c>
      <c r="C385" s="36">
        <v>9367</v>
      </c>
      <c r="D385" s="3">
        <f>SUM(D386:D394)</f>
        <v>0</v>
      </c>
      <c r="E385" s="98">
        <f>SUM(E386:E394)</f>
        <v>0</v>
      </c>
    </row>
    <row r="386" s="71" customFormat="1" ht="24">
      <c r="A386" s="34">
        <v>93671</v>
      </c>
      <c r="B386" s="35" t="s">
        <v>722</v>
      </c>
      <c r="C386" s="36">
        <v>93671</v>
      </c>
      <c r="D386" s="9">
        <v>0</v>
      </c>
      <c r="E386" s="97">
        <v>0</v>
      </c>
    </row>
    <row r="387" s="71" customFormat="1" ht="24">
      <c r="A387" s="34">
        <v>93672</v>
      </c>
      <c r="B387" s="35" t="s">
        <v>723</v>
      </c>
      <c r="C387" s="36">
        <v>93672</v>
      </c>
      <c r="D387" s="9">
        <v>0</v>
      </c>
      <c r="E387" s="97">
        <v>0</v>
      </c>
    </row>
    <row r="388" s="71" customFormat="1" ht="24">
      <c r="A388" s="34">
        <v>93673</v>
      </c>
      <c r="B388" s="35" t="s">
        <v>724</v>
      </c>
      <c r="C388" s="36">
        <v>93673</v>
      </c>
      <c r="D388" s="9">
        <v>0</v>
      </c>
      <c r="E388" s="97">
        <v>0</v>
      </c>
    </row>
    <row r="389" s="71" customFormat="1" ht="24">
      <c r="A389" s="34">
        <v>93674</v>
      </c>
      <c r="B389" s="35" t="s">
        <v>725</v>
      </c>
      <c r="C389" s="36">
        <v>93674</v>
      </c>
      <c r="D389" s="9">
        <v>0</v>
      </c>
      <c r="E389" s="97">
        <v>0</v>
      </c>
    </row>
    <row r="390" s="71" customFormat="1" ht="24">
      <c r="A390" s="34">
        <v>93675</v>
      </c>
      <c r="B390" s="35" t="s">
        <v>726</v>
      </c>
      <c r="C390" s="36">
        <v>93675</v>
      </c>
      <c r="D390" s="9">
        <v>0</v>
      </c>
      <c r="E390" s="97">
        <v>0</v>
      </c>
    </row>
    <row r="391" s="71" customFormat="1" ht="24">
      <c r="A391" s="34">
        <v>93676</v>
      </c>
      <c r="B391" s="35" t="s">
        <v>727</v>
      </c>
      <c r="C391" s="36">
        <v>93676</v>
      </c>
      <c r="D391" s="9">
        <v>0</v>
      </c>
      <c r="E391" s="97">
        <v>0</v>
      </c>
    </row>
    <row r="392" s="71" customFormat="1" ht="24">
      <c r="A392" s="34">
        <v>93677</v>
      </c>
      <c r="B392" s="35" t="s">
        <v>728</v>
      </c>
      <c r="C392" s="36">
        <v>93677</v>
      </c>
      <c r="D392" s="9">
        <v>0</v>
      </c>
      <c r="E392" s="97">
        <v>0</v>
      </c>
    </row>
    <row r="393" s="71" customFormat="1" ht="24">
      <c r="A393" s="34">
        <v>93678</v>
      </c>
      <c r="B393" s="35" t="s">
        <v>729</v>
      </c>
      <c r="C393" s="36">
        <v>93678</v>
      </c>
      <c r="D393" s="9">
        <v>0</v>
      </c>
      <c r="E393" s="97">
        <v>0</v>
      </c>
    </row>
    <row r="394" s="71" customFormat="1" ht="24">
      <c r="A394" s="34">
        <v>93679</v>
      </c>
      <c r="B394" s="35" t="s">
        <v>730</v>
      </c>
      <c r="C394" s="36">
        <v>93679</v>
      </c>
      <c r="D394" s="9">
        <v>0</v>
      </c>
      <c r="E394" s="97">
        <v>0</v>
      </c>
    </row>
    <row r="395" s="78" customFormat="1" ht="24">
      <c r="A395" s="34">
        <v>9368</v>
      </c>
      <c r="B395" s="35" t="s">
        <v>731</v>
      </c>
      <c r="C395" s="36">
        <v>9368</v>
      </c>
      <c r="D395" s="3">
        <f>SUM(D396:D404)</f>
        <v>0</v>
      </c>
      <c r="E395" s="98">
        <f>SUM(E396:E404)</f>
        <v>0</v>
      </c>
    </row>
    <row r="396" s="71" customFormat="1" ht="24">
      <c r="A396" s="34">
        <v>93681</v>
      </c>
      <c r="B396" s="35" t="s">
        <v>732</v>
      </c>
      <c r="C396" s="36">
        <v>93681</v>
      </c>
      <c r="D396" s="9">
        <v>0</v>
      </c>
      <c r="E396" s="97">
        <v>0</v>
      </c>
    </row>
    <row r="397" s="71" customFormat="1" ht="24">
      <c r="A397" s="34">
        <v>93682</v>
      </c>
      <c r="B397" s="35" t="s">
        <v>733</v>
      </c>
      <c r="C397" s="36">
        <v>93682</v>
      </c>
      <c r="D397" s="9">
        <v>0</v>
      </c>
      <c r="E397" s="97">
        <v>0</v>
      </c>
    </row>
    <row r="398" s="71" customFormat="1" ht="24">
      <c r="A398" s="34">
        <v>93683</v>
      </c>
      <c r="B398" s="35" t="s">
        <v>734</v>
      </c>
      <c r="C398" s="36">
        <v>93683</v>
      </c>
      <c r="D398" s="9">
        <v>0</v>
      </c>
      <c r="E398" s="97">
        <v>0</v>
      </c>
    </row>
    <row r="399" s="71" customFormat="1" ht="24">
      <c r="A399" s="34">
        <v>93684</v>
      </c>
      <c r="B399" s="35" t="s">
        <v>735</v>
      </c>
      <c r="C399" s="36">
        <v>93684</v>
      </c>
      <c r="D399" s="9">
        <v>0</v>
      </c>
      <c r="E399" s="97">
        <v>0</v>
      </c>
    </row>
    <row r="400" s="71" customFormat="1" ht="24">
      <c r="A400" s="34">
        <v>93685</v>
      </c>
      <c r="B400" s="35" t="s">
        <v>736</v>
      </c>
      <c r="C400" s="36">
        <v>93685</v>
      </c>
      <c r="D400" s="9">
        <v>0</v>
      </c>
      <c r="E400" s="97">
        <v>0</v>
      </c>
    </row>
    <row r="401" s="71" customFormat="1" ht="24">
      <c r="A401" s="34">
        <v>93686</v>
      </c>
      <c r="B401" s="35" t="s">
        <v>737</v>
      </c>
      <c r="C401" s="36">
        <v>93686</v>
      </c>
      <c r="D401" s="9">
        <v>0</v>
      </c>
      <c r="E401" s="97">
        <v>0</v>
      </c>
    </row>
    <row r="402" s="71" customFormat="1" ht="24">
      <c r="A402" s="34">
        <v>93687</v>
      </c>
      <c r="B402" s="35" t="s">
        <v>738</v>
      </c>
      <c r="C402" s="36">
        <v>93687</v>
      </c>
      <c r="D402" s="9">
        <v>0</v>
      </c>
      <c r="E402" s="97">
        <v>0</v>
      </c>
    </row>
    <row r="403" s="71" customFormat="1" ht="24">
      <c r="A403" s="34">
        <v>93688</v>
      </c>
      <c r="B403" s="35" t="s">
        <v>739</v>
      </c>
      <c r="C403" s="36">
        <v>93688</v>
      </c>
      <c r="D403" s="9">
        <v>0</v>
      </c>
      <c r="E403" s="97">
        <v>0</v>
      </c>
    </row>
    <row r="404" s="71" customFormat="1" ht="24">
      <c r="A404" s="34">
        <v>93689</v>
      </c>
      <c r="B404" s="35" t="s">
        <v>740</v>
      </c>
      <c r="C404" s="36">
        <v>93689</v>
      </c>
      <c r="D404" s="9">
        <v>0</v>
      </c>
      <c r="E404" s="97">
        <v>0</v>
      </c>
    </row>
    <row r="405" s="77" customFormat="1">
      <c r="A405" s="34">
        <v>9631</v>
      </c>
      <c r="B405" s="35" t="s">
        <v>741</v>
      </c>
      <c r="C405" s="36">
        <v>9631</v>
      </c>
      <c r="D405" s="3">
        <f>SUM(D406:D409)</f>
        <v>0</v>
      </c>
      <c r="E405" s="98">
        <f>SUM(E406:E409)</f>
        <v>0</v>
      </c>
    </row>
    <row r="406" s="71" customFormat="1">
      <c r="A406" s="34">
        <v>96311</v>
      </c>
      <c r="B406" s="35" t="s">
        <v>742</v>
      </c>
      <c r="C406" s="36">
        <v>96311</v>
      </c>
      <c r="D406" s="9">
        <v>0</v>
      </c>
      <c r="E406" s="97">
        <v>0</v>
      </c>
    </row>
    <row r="407" s="71" customFormat="1">
      <c r="A407" s="34">
        <v>96312</v>
      </c>
      <c r="B407" s="35" t="s">
        <v>24</v>
      </c>
      <c r="C407" s="36">
        <v>96312</v>
      </c>
      <c r="D407" s="9">
        <v>0</v>
      </c>
      <c r="E407" s="97">
        <v>0</v>
      </c>
    </row>
    <row r="408" s="71" customFormat="1">
      <c r="A408" s="34">
        <v>96313</v>
      </c>
      <c r="B408" s="35" t="s">
        <v>20</v>
      </c>
      <c r="C408" s="36">
        <v>96313</v>
      </c>
      <c r="D408" s="9">
        <v>0</v>
      </c>
      <c r="E408" s="97">
        <v>0</v>
      </c>
    </row>
    <row r="409" s="71" customFormat="1">
      <c r="A409" s="34">
        <v>96314</v>
      </c>
      <c r="B409" s="35" t="s">
        <v>743</v>
      </c>
      <c r="C409" s="36">
        <v>96314</v>
      </c>
      <c r="D409" s="9">
        <v>0</v>
      </c>
      <c r="E409" s="97">
        <v>0</v>
      </c>
    </row>
    <row r="410" s="71" customFormat="1" ht="24">
      <c r="A410" s="34" t="s">
        <v>633</v>
      </c>
      <c r="B410" s="35" t="s">
        <v>794</v>
      </c>
      <c r="C410" s="36" t="s">
        <v>748</v>
      </c>
      <c r="D410" s="3">
        <f>SUM(D411:D414)</f>
        <v>0</v>
      </c>
      <c r="E410" s="98">
        <f>SUM(E411:E414)</f>
        <v>0</v>
      </c>
    </row>
    <row r="411" s="71" customFormat="1">
      <c r="A411" s="34">
        <v>96321</v>
      </c>
      <c r="B411" s="35" t="s">
        <v>634</v>
      </c>
      <c r="C411" s="36" t="s">
        <v>749</v>
      </c>
      <c r="D411" s="9">
        <v>0</v>
      </c>
      <c r="E411" s="97">
        <v>0</v>
      </c>
    </row>
    <row r="412" s="71" customFormat="1">
      <c r="A412" s="34">
        <v>96322</v>
      </c>
      <c r="B412" s="35" t="s">
        <v>635</v>
      </c>
      <c r="C412" s="36" t="s">
        <v>750</v>
      </c>
      <c r="D412" s="9">
        <v>0</v>
      </c>
      <c r="E412" s="97">
        <v>0</v>
      </c>
    </row>
    <row r="413" s="71" customFormat="1">
      <c r="A413" s="34">
        <v>96323</v>
      </c>
      <c r="B413" s="35" t="s">
        <v>636</v>
      </c>
      <c r="C413" s="36" t="s">
        <v>751</v>
      </c>
      <c r="D413" s="9">
        <v>0</v>
      </c>
      <c r="E413" s="97">
        <v>0</v>
      </c>
    </row>
    <row r="414" s="71" customFormat="1">
      <c r="A414" s="34">
        <v>96324</v>
      </c>
      <c r="B414" s="35" t="s">
        <v>34</v>
      </c>
      <c r="C414" s="36" t="s">
        <v>752</v>
      </c>
      <c r="D414" s="9">
        <v>0</v>
      </c>
      <c r="E414" s="97">
        <v>0</v>
      </c>
    </row>
    <row r="415" s="71" customFormat="1" ht="12" customHeight="1">
      <c r="A415" s="34" t="s">
        <v>637</v>
      </c>
      <c r="B415" s="35" t="s">
        <v>795</v>
      </c>
      <c r="C415" s="36" t="s">
        <v>754</v>
      </c>
      <c r="D415" s="3">
        <f>SUM(D416:D423)</f>
        <v>0</v>
      </c>
      <c r="E415" s="98">
        <f>SUM(E416:E423)</f>
        <v>0</v>
      </c>
    </row>
    <row r="416" s="71" customFormat="1">
      <c r="A416" s="34">
        <v>96381</v>
      </c>
      <c r="B416" s="35" t="s">
        <v>41</v>
      </c>
      <c r="C416" s="36" t="s">
        <v>755</v>
      </c>
      <c r="D416" s="9">
        <v>0</v>
      </c>
      <c r="E416" s="97">
        <v>0</v>
      </c>
    </row>
    <row r="417" s="71" customFormat="1" ht="24">
      <c r="A417" s="34">
        <v>96382</v>
      </c>
      <c r="B417" s="35" t="s">
        <v>51</v>
      </c>
      <c r="C417" s="36" t="s">
        <v>756</v>
      </c>
      <c r="D417" s="9">
        <v>0</v>
      </c>
      <c r="E417" s="97">
        <v>0</v>
      </c>
    </row>
    <row r="418" s="71" customFormat="1">
      <c r="A418" s="34" t="s">
        <v>638</v>
      </c>
      <c r="B418" s="35" t="s">
        <v>43</v>
      </c>
      <c r="C418" s="36" t="s">
        <v>757</v>
      </c>
      <c r="D418" s="9">
        <v>0</v>
      </c>
      <c r="E418" s="97">
        <v>0</v>
      </c>
    </row>
    <row r="419" s="71" customFormat="1">
      <c r="A419" s="34" t="s">
        <v>639</v>
      </c>
      <c r="B419" s="35" t="s">
        <v>53</v>
      </c>
      <c r="C419" s="36" t="s">
        <v>758</v>
      </c>
      <c r="D419" s="9">
        <v>0</v>
      </c>
      <c r="E419" s="97">
        <v>0</v>
      </c>
    </row>
    <row r="420" s="71" customFormat="1" ht="24">
      <c r="A420" s="34">
        <v>96385</v>
      </c>
      <c r="B420" s="35" t="s">
        <v>45</v>
      </c>
      <c r="C420" s="36" t="s">
        <v>759</v>
      </c>
      <c r="D420" s="9">
        <v>0</v>
      </c>
      <c r="E420" s="97">
        <v>0</v>
      </c>
    </row>
    <row r="421" s="71" customFormat="1" ht="24">
      <c r="A421" s="34">
        <v>96386</v>
      </c>
      <c r="B421" s="35" t="s">
        <v>55</v>
      </c>
      <c r="C421" s="36" t="s">
        <v>760</v>
      </c>
      <c r="D421" s="9">
        <v>0</v>
      </c>
      <c r="E421" s="97">
        <v>0</v>
      </c>
    </row>
    <row r="422" s="71" customFormat="1" ht="24">
      <c r="A422" s="34">
        <v>96387</v>
      </c>
      <c r="B422" s="35" t="s">
        <v>640</v>
      </c>
      <c r="C422" s="36" t="s">
        <v>761</v>
      </c>
      <c r="D422" s="9">
        <v>0</v>
      </c>
      <c r="E422" s="97">
        <v>0</v>
      </c>
    </row>
    <row r="423" s="71" customFormat="1" ht="24">
      <c r="A423" s="55">
        <v>96388</v>
      </c>
      <c r="B423" s="56" t="s">
        <v>641</v>
      </c>
      <c r="C423" s="57" t="s">
        <v>762</v>
      </c>
      <c r="D423" s="9">
        <v>0</v>
      </c>
      <c r="E423" s="97">
        <v>0</v>
      </c>
    </row>
    <row r="424" ht="36.75" customHeight="1">
      <c r="A424" s="126" t="s">
        <v>744</v>
      </c>
      <c r="B424" s="127"/>
      <c r="C424" s="94"/>
      <c r="D424" s="1" t="s">
        <v>643</v>
      </c>
      <c r="E424" s="96" t="s">
        <v>644</v>
      </c>
    </row>
    <row r="425" s="71" customFormat="1" ht="24">
      <c r="A425" s="37">
        <v>99171</v>
      </c>
      <c r="B425" s="48" t="s">
        <v>745</v>
      </c>
      <c r="C425" s="39">
        <v>99171</v>
      </c>
      <c r="D425" s="4">
        <v>0</v>
      </c>
      <c r="E425" s="99">
        <v>0</v>
      </c>
    </row>
    <row r="426" s="71" customFormat="1" ht="24">
      <c r="A426" s="58">
        <v>99653</v>
      </c>
      <c r="B426" s="59" t="s">
        <v>746</v>
      </c>
      <c r="C426" s="60">
        <v>99653</v>
      </c>
      <c r="D426" s="10">
        <v>0</v>
      </c>
      <c r="E426" s="100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-1E-03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 r:id="flId1"/>
  <headerFooter>
    <oddFooter>&amp;RStranica &amp;P od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Y458"/>
  <sheetViews>
    <sheetView topLeftCell="A1" zoomScaleNormal="100" workbookViewId="0"/>
  </sheetViews>
  <sheetFormatPr defaultColWidth="14.42578125" defaultRowHeight="12"/>
  <cols>
    <col min="1" max="1" width="7.85546875" style="117" customWidth="1"/>
    <col min="2" max="2" width="60.140625" style="118" customWidth="1"/>
    <col min="3" max="3" width="8.140625" style="117" customWidth="1"/>
    <col min="4" max="9" width="14.7109375" style="119" customWidth="1"/>
    <col min="10" max="10" width="8.7109375" style="119" customWidth="1"/>
    <col min="11" max="16384" width="14.42578125" style="84"/>
  </cols>
  <sheetData>
    <row r="1" ht="44.25" customHeight="1">
      <c r="A1" s="88" t="s">
        <v>764</v>
      </c>
      <c r="B1" s="122"/>
      <c r="C1" s="83" t="s">
        <v>765</v>
      </c>
      <c r="D1" s="124"/>
      <c r="E1" s="84"/>
      <c r="F1" s="85"/>
      <c r="G1" s="86"/>
      <c r="H1" s="83" t="s">
        <v>766</v>
      </c>
      <c r="I1" s="124"/>
      <c r="J1" s="86"/>
    </row>
    <row r="2" s="103" customFormat="1" ht="42" customHeight="1">
      <c r="A2" s="129" t="s">
        <v>799</v>
      </c>
      <c r="B2" s="129"/>
      <c r="C2" s="129"/>
      <c r="D2" s="129"/>
      <c r="E2" s="129"/>
      <c r="F2" s="129"/>
      <c r="G2" s="129"/>
      <c r="H2" s="130"/>
      <c r="I2" s="130"/>
      <c r="J2" s="129"/>
    </row>
    <row r="3" s="103" customFormat="1" ht="56.25" customHeight="1">
      <c r="A3" s="21" t="s">
        <v>0</v>
      </c>
      <c r="B3" s="22" t="s">
        <v>1</v>
      </c>
      <c r="C3" s="23" t="s">
        <v>2</v>
      </c>
      <c r="D3" s="131" t="s">
        <v>798</v>
      </c>
      <c r="E3" s="132"/>
      <c r="F3" s="131" t="s">
        <v>3</v>
      </c>
      <c r="G3" s="133"/>
      <c r="H3" s="134" t="s">
        <v>4</v>
      </c>
      <c r="I3" s="135"/>
      <c r="J3" s="87" t="s">
        <v>5</v>
      </c>
    </row>
    <row r="4" s="105" customFormat="1" ht="12" customHeight="1">
      <c r="A4" s="24">
        <v>1</v>
      </c>
      <c r="B4" s="25">
        <v>2</v>
      </c>
      <c r="C4" s="26" t="s">
        <v>6</v>
      </c>
      <c r="D4" s="27">
        <v>4</v>
      </c>
      <c r="E4" s="27">
        <v>5</v>
      </c>
      <c r="F4" s="27">
        <v>6</v>
      </c>
      <c r="G4" s="27">
        <v>7</v>
      </c>
      <c r="H4" s="28" t="s">
        <v>7</v>
      </c>
      <c r="I4" s="28" t="s">
        <v>8</v>
      </c>
      <c r="J4" s="29">
        <v>10</v>
      </c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</row>
    <row r="5" s="106" customFormat="1" ht="59.25" customHeight="1">
      <c r="A5" s="126" t="s">
        <v>9</v>
      </c>
      <c r="B5" s="127"/>
      <c r="C5" s="101"/>
      <c r="D5" s="18" t="s">
        <v>10</v>
      </c>
      <c r="E5" s="18" t="s">
        <v>11</v>
      </c>
      <c r="F5" s="18" t="s">
        <v>10</v>
      </c>
      <c r="G5" s="18" t="s">
        <v>11</v>
      </c>
      <c r="H5" s="18" t="s">
        <v>10</v>
      </c>
      <c r="I5" s="18" t="s">
        <v>11</v>
      </c>
      <c r="J5" s="30"/>
    </row>
    <row r="6" s="108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11">
        <f>+E7+E14+E19+E30+E35</f>
        <v>489821.39</v>
      </c>
      <c r="F6" s="11">
        <f>+F7+F14+F19+F30+F35</f>
        <v>0</v>
      </c>
      <c r="G6" s="11">
        <f>+G7+G14+G19+G30+G35</f>
        <v>0</v>
      </c>
      <c r="H6" s="11">
        <f>+H7+H14+H19+H30+H35</f>
        <v>0</v>
      </c>
      <c r="I6" s="11">
        <f>+I7+I14+I19+I30+I35</f>
        <v>489821.39</v>
      </c>
      <c r="J6" s="61" t="str">
        <f>IF(H6&lt;&gt;0,IF(I6/H6&gt;=100,"&gt;&gt;100",I6/H6*100),"-")</f>
        <v>-</v>
      </c>
      <c r="K6" s="107"/>
    </row>
    <row r="7">
      <c r="A7" s="34" t="s">
        <v>14</v>
      </c>
      <c r="B7" s="35" t="s">
        <v>15</v>
      </c>
      <c r="C7" s="36" t="s">
        <v>14</v>
      </c>
      <c r="D7" s="12">
        <f>D8+D11</f>
        <v>0</v>
      </c>
      <c r="E7" s="12">
        <f>E8+E11</f>
        <v>0</v>
      </c>
      <c r="F7" s="12">
        <f>F8+F11</f>
        <v>0</v>
      </c>
      <c r="G7" s="12">
        <f>G8+G11</f>
        <v>0</v>
      </c>
      <c r="H7" s="12">
        <f>H8+H11</f>
        <v>0</v>
      </c>
      <c r="I7" s="12">
        <f>I8+I11</f>
        <v>0</v>
      </c>
      <c r="J7" s="61" t="str">
        <f>IF(H7&lt;&gt;0,IF(I7/H7&gt;=100,"&gt;&gt;100",I7/H7*100),"-")</f>
        <v>-</v>
      </c>
      <c r="K7" s="107"/>
    </row>
    <row r="8" s="109" customFormat="1">
      <c r="A8" s="34" t="s">
        <v>16</v>
      </c>
      <c r="B8" s="35" t="s">
        <v>17</v>
      </c>
      <c r="C8" s="36" t="s">
        <v>16</v>
      </c>
      <c r="D8" s="12">
        <f>SUM(D9:D10)</f>
        <v>0</v>
      </c>
      <c r="E8" s="12">
        <f>SUM(E9:E10)</f>
        <v>0</v>
      </c>
      <c r="F8" s="12">
        <f>SUM(F9:F10)</f>
        <v>0</v>
      </c>
      <c r="G8" s="12">
        <f>SUM(G9:G10)</f>
        <v>0</v>
      </c>
      <c r="H8" s="12">
        <f>SUM(H9:H10)</f>
        <v>0</v>
      </c>
      <c r="I8" s="12">
        <f>SUM(I9:I10)</f>
        <v>0</v>
      </c>
      <c r="J8" s="62" t="str">
        <f>IF(H8&lt;&gt;0,IF(I8/H8&gt;=100,"&gt;&gt;100",I8/H8*100),"-")</f>
        <v>-</v>
      </c>
      <c r="K8" s="107"/>
    </row>
    <row r="9" s="109" customFormat="1">
      <c r="A9" s="34" t="s">
        <v>18</v>
      </c>
      <c r="B9" s="35" t="s">
        <v>19</v>
      </c>
      <c r="C9" s="36" t="s">
        <v>18</v>
      </c>
      <c r="D9" s="102">
        <f>SUM('510:816'!D9)</f>
        <v>0</v>
      </c>
      <c r="E9" s="102">
        <f>SUM('510:816'!E9)</f>
        <v>0</v>
      </c>
      <c r="F9" s="102">
        <f>'Nacionalno sufinanciranje'!D9</f>
        <v>0</v>
      </c>
      <c r="G9" s="102">
        <f>'Nacionalno sufinanciranje'!E9</f>
        <v>0</v>
      </c>
      <c r="H9" s="13">
        <f>D9+F9</f>
        <v>0</v>
      </c>
      <c r="I9" s="13">
        <f>E9+G9</f>
        <v>0</v>
      </c>
      <c r="J9" s="62" t="str">
        <f>IF(H9&lt;&gt;0,IF(I9/H9&gt;=100,"&gt;&gt;100",I9/H9*100),"-")</f>
        <v>-</v>
      </c>
      <c r="K9" s="107"/>
    </row>
    <row r="10" s="109" customFormat="1">
      <c r="A10" s="34">
        <v>63112</v>
      </c>
      <c r="B10" s="35" t="s">
        <v>20</v>
      </c>
      <c r="C10" s="36">
        <v>63112</v>
      </c>
      <c r="D10" s="102">
        <f>SUM('510:816'!D10)</f>
        <v>0</v>
      </c>
      <c r="E10" s="102">
        <f>SUM('510:816'!E10)</f>
        <v>0</v>
      </c>
      <c r="F10" s="102">
        <f>'Nacionalno sufinanciranje'!D10</f>
        <v>0</v>
      </c>
      <c r="G10" s="102">
        <f>'Nacionalno sufinanciranje'!E10</f>
        <v>0</v>
      </c>
      <c r="H10" s="13">
        <f>D10+F10</f>
        <v>0</v>
      </c>
      <c r="I10" s="13">
        <f>E10+G10</f>
        <v>0</v>
      </c>
      <c r="J10" s="62" t="str">
        <f>IF(H10&lt;&gt;0,IF(I10/H10&gt;=100,"&gt;&gt;100",I10/H10*100),"-")</f>
        <v>-</v>
      </c>
      <c r="K10" s="107"/>
    </row>
    <row r="11">
      <c r="A11" s="34" t="s">
        <v>21</v>
      </c>
      <c r="B11" s="35" t="s">
        <v>22</v>
      </c>
      <c r="C11" s="36" t="s">
        <v>21</v>
      </c>
      <c r="D11" s="12">
        <f>SUM(D12:D13)</f>
        <v>0</v>
      </c>
      <c r="E11" s="12">
        <f>SUM(E12:E13)</f>
        <v>0</v>
      </c>
      <c r="F11" s="12">
        <f>SUM(F12:F13)</f>
        <v>0</v>
      </c>
      <c r="G11" s="12">
        <f>SUM(G12:G13)</f>
        <v>0</v>
      </c>
      <c r="H11" s="12">
        <f>SUM(H12:H13)</f>
        <v>0</v>
      </c>
      <c r="I11" s="12">
        <f>SUM(I12:I13)</f>
        <v>0</v>
      </c>
      <c r="J11" s="61" t="str">
        <f>IF(H11&lt;&gt;0,IF(I11/H11&gt;=100,"&gt;&gt;100",I11/H11*100),"-")</f>
        <v>-</v>
      </c>
      <c r="K11" s="107"/>
    </row>
    <row r="12" s="109" customFormat="1">
      <c r="A12" s="34" t="s">
        <v>23</v>
      </c>
      <c r="B12" s="35" t="s">
        <v>24</v>
      </c>
      <c r="C12" s="36" t="s">
        <v>23</v>
      </c>
      <c r="D12" s="102">
        <f>SUM('510:816'!D12)</f>
        <v>0</v>
      </c>
      <c r="E12" s="102">
        <f>SUM('510:816'!E12)</f>
        <v>0</v>
      </c>
      <c r="F12" s="102">
        <f>'Nacionalno sufinanciranje'!D12</f>
        <v>0</v>
      </c>
      <c r="G12" s="102">
        <f>'Nacionalno sufinanciranje'!E12</f>
        <v>0</v>
      </c>
      <c r="H12" s="13">
        <f>D12+F12</f>
        <v>0</v>
      </c>
      <c r="I12" s="13">
        <f>E12+G12</f>
        <v>0</v>
      </c>
      <c r="J12" s="62" t="str">
        <f>IF(H12&lt;&gt;0,IF(I12/H12&gt;=100,"&gt;&gt;100",I12/H12*100),"-")</f>
        <v>-</v>
      </c>
      <c r="K12" s="107"/>
    </row>
    <row r="13" s="109" customFormat="1">
      <c r="A13" s="34">
        <v>63122</v>
      </c>
      <c r="B13" s="35" t="s">
        <v>25</v>
      </c>
      <c r="C13" s="36">
        <v>63122</v>
      </c>
      <c r="D13" s="102">
        <f>SUM('510:816'!D13)</f>
        <v>0</v>
      </c>
      <c r="E13" s="102">
        <f>SUM('510:816'!E13)</f>
        <v>0</v>
      </c>
      <c r="F13" s="102">
        <f>'Nacionalno sufinanciranje'!D13</f>
        <v>0</v>
      </c>
      <c r="G13" s="102">
        <f>'Nacionalno sufinanciranje'!E13</f>
        <v>0</v>
      </c>
      <c r="H13" s="13">
        <f>D13+F13</f>
        <v>0</v>
      </c>
      <c r="I13" s="13">
        <f>E13+G13</f>
        <v>0</v>
      </c>
      <c r="J13" s="62" t="str">
        <f>IF(H13&lt;&gt;0,IF(I13/H13&gt;=100,"&gt;&gt;100",I13/H13*100),"-")</f>
        <v>-</v>
      </c>
      <c r="K13" s="107"/>
    </row>
    <row r="14" ht="24">
      <c r="A14" s="34">
        <v>632</v>
      </c>
      <c r="B14" s="35" t="s">
        <v>26</v>
      </c>
      <c r="C14" s="36" t="s">
        <v>27</v>
      </c>
      <c r="D14" s="12">
        <f>SUM(D15:D18)</f>
        <v>0</v>
      </c>
      <c r="E14" s="12">
        <f>SUM(E15:E18)</f>
        <v>0</v>
      </c>
      <c r="F14" s="12">
        <f>SUM(F15:F18)</f>
        <v>0</v>
      </c>
      <c r="G14" s="12">
        <f>SUM(G15:G18)</f>
        <v>0</v>
      </c>
      <c r="H14" s="12">
        <f>SUM(H15:H18)</f>
        <v>0</v>
      </c>
      <c r="I14" s="12">
        <f>SUM(I15:I18)</f>
        <v>0</v>
      </c>
      <c r="J14" s="61" t="str">
        <f>IF(H14&lt;&gt;0,IF(I14/H14&gt;=100,"&gt;&gt;100",I14/H14*100),"-")</f>
        <v>-</v>
      </c>
      <c r="K14" s="107"/>
    </row>
    <row r="15">
      <c r="A15" s="37">
        <v>6321</v>
      </c>
      <c r="B15" s="38" t="s">
        <v>28</v>
      </c>
      <c r="C15" s="36" t="s">
        <v>29</v>
      </c>
      <c r="D15" s="102">
        <f>SUM('510:816'!D15)</f>
        <v>0</v>
      </c>
      <c r="E15" s="102">
        <f>SUM('510:816'!E15)</f>
        <v>0</v>
      </c>
      <c r="F15" s="102">
        <f>'Nacionalno sufinanciranje'!D15</f>
        <v>0</v>
      </c>
      <c r="G15" s="102">
        <f>'Nacionalno sufinanciranje'!E15</f>
        <v>0</v>
      </c>
      <c r="H15" s="14">
        <f>D15+F15</f>
        <v>0</v>
      </c>
      <c r="I15" s="14">
        <f>E15+G15</f>
        <v>0</v>
      </c>
      <c r="J15" s="61" t="str">
        <f>IF(H15&lt;&gt;0,IF(I15/H15&gt;=100,"&gt;&gt;100",I15/H15*100),"-")</f>
        <v>-</v>
      </c>
      <c r="K15" s="107"/>
    </row>
    <row r="16">
      <c r="A16" s="37">
        <v>6322</v>
      </c>
      <c r="B16" s="38" t="s">
        <v>30</v>
      </c>
      <c r="C16" s="36" t="s">
        <v>31</v>
      </c>
      <c r="D16" s="102">
        <f>SUM('510:816'!D16)</f>
        <v>0</v>
      </c>
      <c r="E16" s="102">
        <f>SUM('510:816'!E16)</f>
        <v>0</v>
      </c>
      <c r="F16" s="102">
        <f>'Nacionalno sufinanciranje'!D16</f>
        <v>0</v>
      </c>
      <c r="G16" s="102">
        <f>'Nacionalno sufinanciranje'!E16</f>
        <v>0</v>
      </c>
      <c r="H16" s="14">
        <f>D16+F16</f>
        <v>0</v>
      </c>
      <c r="I16" s="14">
        <f>E16+G16</f>
        <v>0</v>
      </c>
      <c r="J16" s="61" t="str">
        <f>IF(H16&lt;&gt;0,IF(I16/H16&gt;=100,"&gt;&gt;100",I16/H16*100),"-")</f>
        <v>-</v>
      </c>
      <c r="K16" s="107"/>
    </row>
    <row r="17">
      <c r="A17" s="37">
        <v>6323</v>
      </c>
      <c r="B17" s="38" t="s">
        <v>32</v>
      </c>
      <c r="C17" s="36" t="s">
        <v>33</v>
      </c>
      <c r="D17" s="102">
        <f>SUM('510:816'!D17)</f>
        <v>0</v>
      </c>
      <c r="E17" s="102">
        <f>SUM('510:816'!E17)</f>
        <v>0</v>
      </c>
      <c r="F17" s="102">
        <f>'Nacionalno sufinanciranje'!D17</f>
        <v>0</v>
      </c>
      <c r="G17" s="102">
        <f>'Nacionalno sufinanciranje'!E17</f>
        <v>0</v>
      </c>
      <c r="H17" s="14">
        <f>D17+F17</f>
        <v>0</v>
      </c>
      <c r="I17" s="14">
        <f>E17+G17</f>
        <v>0</v>
      </c>
      <c r="J17" s="61" t="str">
        <f>IF(H17&lt;&gt;0,IF(I17/H17&gt;=100,"&gt;&gt;100",I17/H17*100),"-")</f>
        <v>-</v>
      </c>
      <c r="K17" s="107"/>
    </row>
    <row r="18">
      <c r="A18" s="37">
        <v>6324</v>
      </c>
      <c r="B18" s="38" t="s">
        <v>34</v>
      </c>
      <c r="C18" s="39" t="s">
        <v>35</v>
      </c>
      <c r="D18" s="102">
        <f>SUM('510:816'!D18)</f>
        <v>0</v>
      </c>
      <c r="E18" s="102">
        <f>SUM('510:816'!E18)</f>
        <v>0</v>
      </c>
      <c r="F18" s="102">
        <f>'Nacionalno sufinanciranje'!D18</f>
        <v>0</v>
      </c>
      <c r="G18" s="102">
        <f>'Nacionalno sufinanciranje'!E18</f>
        <v>0</v>
      </c>
      <c r="H18" s="14">
        <f>D18+F18</f>
        <v>0</v>
      </c>
      <c r="I18" s="14">
        <f>E18+G18</f>
        <v>0</v>
      </c>
      <c r="J18" s="61" t="str">
        <f>IF(H18&lt;&gt;0,IF(I18/H18&gt;=100,"&gt;&gt;100",I18/H18*100),"-")</f>
        <v>-</v>
      </c>
      <c r="K18" s="107"/>
    </row>
    <row r="19">
      <c r="A19" s="34" t="s">
        <v>36</v>
      </c>
      <c r="B19" s="35" t="s">
        <v>37</v>
      </c>
      <c r="C19" s="36" t="s">
        <v>36</v>
      </c>
      <c r="D19" s="12">
        <f>D20+D25</f>
        <v>0</v>
      </c>
      <c r="E19" s="12">
        <f>E20+E25</f>
        <v>489821.39</v>
      </c>
      <c r="F19" s="12">
        <f>F20+F25</f>
        <v>0</v>
      </c>
      <c r="G19" s="12">
        <f>G20+G25</f>
        <v>0</v>
      </c>
      <c r="H19" s="12">
        <f>H20+H25</f>
        <v>0</v>
      </c>
      <c r="I19" s="12">
        <f>I20+I25</f>
        <v>489821.39</v>
      </c>
      <c r="J19" s="61" t="str">
        <f>IF(H19&lt;&gt;0,IF(I19/H19&gt;=100,"&gt;&gt;100",I19/H19*100),"-")</f>
        <v>-</v>
      </c>
      <c r="K19" s="107"/>
    </row>
    <row r="20">
      <c r="A20" s="37" t="s">
        <v>38</v>
      </c>
      <c r="B20" s="38" t="s">
        <v>39</v>
      </c>
      <c r="C20" s="39" t="s">
        <v>38</v>
      </c>
      <c r="D20" s="12">
        <f>SUM(D21:D24)</f>
        <v>0</v>
      </c>
      <c r="E20" s="12">
        <f>SUM(E21:E24)</f>
        <v>0</v>
      </c>
      <c r="F20" s="12">
        <f>SUM(F21:F24)</f>
        <v>0</v>
      </c>
      <c r="G20" s="12">
        <f>SUM(G21:G24)</f>
        <v>0</v>
      </c>
      <c r="H20" s="12">
        <f>SUM(H21:H24)</f>
        <v>0</v>
      </c>
      <c r="I20" s="12">
        <f>SUM(I21:I24)</f>
        <v>0</v>
      </c>
      <c r="J20" s="61" t="str">
        <f>IF(H20&lt;&gt;0,IF(I20/H20&gt;=100,"&gt;&gt;100",I20/H20*100),"-")</f>
        <v>-</v>
      </c>
      <c r="K20" s="107"/>
    </row>
    <row r="21">
      <c r="A21" s="37" t="s">
        <v>40</v>
      </c>
      <c r="B21" s="38" t="s">
        <v>41</v>
      </c>
      <c r="C21" s="39" t="s">
        <v>40</v>
      </c>
      <c r="D21" s="102">
        <f>SUM('510:816'!D21)</f>
        <v>0</v>
      </c>
      <c r="E21" s="102">
        <f>SUM('510:816'!E21)</f>
        <v>0</v>
      </c>
      <c r="F21" s="102">
        <f>'Nacionalno sufinanciranje'!D21</f>
        <v>0</v>
      </c>
      <c r="G21" s="102">
        <f>'Nacionalno sufinanciranje'!E21</f>
        <v>0</v>
      </c>
      <c r="H21" s="14">
        <f>D21+F21</f>
        <v>0</v>
      </c>
      <c r="I21" s="14">
        <f>E21+G21</f>
        <v>0</v>
      </c>
      <c r="J21" s="61" t="str">
        <f>IF(H21&lt;&gt;0,IF(I21/H21&gt;=100,"&gt;&gt;100",I21/H21*100),"-")</f>
        <v>-</v>
      </c>
      <c r="K21" s="107"/>
    </row>
    <row r="22">
      <c r="A22" s="37" t="s">
        <v>42</v>
      </c>
      <c r="B22" s="38" t="s">
        <v>43</v>
      </c>
      <c r="C22" s="39" t="s">
        <v>42</v>
      </c>
      <c r="D22" s="102">
        <f>SUM('510:816'!D22)</f>
        <v>0</v>
      </c>
      <c r="E22" s="102">
        <f>SUM('510:816'!E22)</f>
        <v>0</v>
      </c>
      <c r="F22" s="102">
        <f>'Nacionalno sufinanciranje'!D22</f>
        <v>0</v>
      </c>
      <c r="G22" s="102">
        <f>'Nacionalno sufinanciranje'!E22</f>
        <v>0</v>
      </c>
      <c r="H22" s="14">
        <f>D22+F22</f>
        <v>0</v>
      </c>
      <c r="I22" s="14">
        <f>E22+G22</f>
        <v>0</v>
      </c>
      <c r="J22" s="61" t="str">
        <f>IF(H22&lt;&gt;0,IF(I22/H22&gt;=100,"&gt;&gt;100",I22/H22*100),"-")</f>
        <v>-</v>
      </c>
      <c r="K22" s="107"/>
    </row>
    <row r="23" ht="24">
      <c r="A23" s="37" t="s">
        <v>44</v>
      </c>
      <c r="B23" s="38" t="s">
        <v>45</v>
      </c>
      <c r="C23" s="39" t="s">
        <v>44</v>
      </c>
      <c r="D23" s="102">
        <f>SUM('510:816'!D23)</f>
        <v>0</v>
      </c>
      <c r="E23" s="102">
        <f>SUM('510:816'!E23)</f>
        <v>0</v>
      </c>
      <c r="F23" s="102">
        <f>'Nacionalno sufinanciranje'!D23</f>
        <v>0</v>
      </c>
      <c r="G23" s="102">
        <f>'Nacionalno sufinanciranje'!E23</f>
        <v>0</v>
      </c>
      <c r="H23" s="14">
        <f>D23+F23</f>
        <v>0</v>
      </c>
      <c r="I23" s="14">
        <f>E23+G23</f>
        <v>0</v>
      </c>
      <c r="J23" s="61" t="str">
        <f>IF(H23&lt;&gt;0,IF(I23/H23&gt;=100,"&gt;&gt;100",I23/H23*100),"-")</f>
        <v>-</v>
      </c>
      <c r="K23" s="107"/>
    </row>
    <row r="24" ht="24">
      <c r="A24" s="37" t="s">
        <v>46</v>
      </c>
      <c r="B24" s="38" t="s">
        <v>47</v>
      </c>
      <c r="C24" s="39" t="s">
        <v>46</v>
      </c>
      <c r="D24" s="102">
        <f>SUM('510:816'!D24)</f>
        <v>0</v>
      </c>
      <c r="E24" s="102">
        <f>SUM('510:816'!E24)</f>
        <v>0</v>
      </c>
      <c r="F24" s="102">
        <f>'Nacionalno sufinanciranje'!D24</f>
        <v>0</v>
      </c>
      <c r="G24" s="102">
        <f>'Nacionalno sufinanciranje'!E24</f>
        <v>0</v>
      </c>
      <c r="H24" s="14">
        <f>D24+F24</f>
        <v>0</v>
      </c>
      <c r="I24" s="14">
        <f>E24+G24</f>
        <v>0</v>
      </c>
      <c r="J24" s="61" t="str">
        <f>IF(H24&lt;&gt;0,IF(I24/H24&gt;=100,"&gt;&gt;100",I24/H24*100),"-")</f>
        <v>-</v>
      </c>
      <c r="K24" s="107"/>
    </row>
    <row r="25" s="107" customFormat="1" ht="24">
      <c r="A25" s="40" t="s">
        <v>48</v>
      </c>
      <c r="B25" s="41" t="s">
        <v>49</v>
      </c>
      <c r="C25" s="42" t="s">
        <v>48</v>
      </c>
      <c r="D25" s="12">
        <f>SUM(D26:D29)</f>
        <v>0</v>
      </c>
      <c r="E25" s="12">
        <f>SUM(E26:E29)</f>
        <v>489821.39</v>
      </c>
      <c r="F25" s="12">
        <f>SUM(F26:F29)</f>
        <v>0</v>
      </c>
      <c r="G25" s="12">
        <f>SUM(G26:G29)</f>
        <v>0</v>
      </c>
      <c r="H25" s="12">
        <f>SUM(H26:H29)</f>
        <v>0</v>
      </c>
      <c r="I25" s="12">
        <f>SUM(I26:I29)</f>
        <v>489821.39</v>
      </c>
      <c r="J25" s="61" t="str">
        <f>IF(H25&lt;&gt;0,IF(I25/H25&gt;=100,"&gt;&gt;100",I25/H25*100),"-")</f>
        <v>-</v>
      </c>
    </row>
    <row r="26" s="110" customFormat="1" ht="24">
      <c r="A26" s="37" t="s">
        <v>50</v>
      </c>
      <c r="B26" s="38" t="s">
        <v>51</v>
      </c>
      <c r="C26" s="39" t="s">
        <v>50</v>
      </c>
      <c r="D26" s="102">
        <f>SUM('510:816'!D26)</f>
        <v>0</v>
      </c>
      <c r="E26" s="102">
        <f>SUM('510:816'!E26)</f>
        <v>489821.39</v>
      </c>
      <c r="F26" s="102">
        <f>'Nacionalno sufinanciranje'!D26</f>
        <v>0</v>
      </c>
      <c r="G26" s="102">
        <f>'Nacionalno sufinanciranje'!E26</f>
        <v>0</v>
      </c>
      <c r="H26" s="14">
        <f>D26+F26</f>
        <v>0</v>
      </c>
      <c r="I26" s="14">
        <f>E26+G26</f>
        <v>489821.39</v>
      </c>
      <c r="J26" s="61" t="str">
        <f>IF(H26&lt;&gt;0,IF(I26/H26&gt;=100,"&gt;&gt;100",I26/H26*100),"-")</f>
        <v>-</v>
      </c>
      <c r="K26" s="107"/>
    </row>
    <row r="27" s="110" customFormat="1">
      <c r="A27" s="37" t="s">
        <v>52</v>
      </c>
      <c r="B27" s="38" t="s">
        <v>53</v>
      </c>
      <c r="C27" s="39" t="s">
        <v>52</v>
      </c>
      <c r="D27" s="102">
        <f>SUM('510:816'!D27)</f>
        <v>0</v>
      </c>
      <c r="E27" s="102">
        <f>SUM('510:816'!E27)</f>
        <v>0</v>
      </c>
      <c r="F27" s="102">
        <f>'Nacionalno sufinanciranje'!D27</f>
        <v>0</v>
      </c>
      <c r="G27" s="102">
        <f>'Nacionalno sufinanciranje'!E27</f>
        <v>0</v>
      </c>
      <c r="H27" s="14">
        <f>D27+F27</f>
        <v>0</v>
      </c>
      <c r="I27" s="14">
        <f>E27+G27</f>
        <v>0</v>
      </c>
      <c r="J27" s="61" t="str">
        <f>IF(H27&lt;&gt;0,IF(I27/H27&gt;=100,"&gt;&gt;100",I27/H27*100),"-")</f>
        <v>-</v>
      </c>
      <c r="K27" s="107"/>
    </row>
    <row r="28" s="110" customFormat="1" ht="24">
      <c r="A28" s="37" t="s">
        <v>54</v>
      </c>
      <c r="B28" s="38" t="s">
        <v>55</v>
      </c>
      <c r="C28" s="39" t="s">
        <v>54</v>
      </c>
      <c r="D28" s="102">
        <f>SUM('510:816'!D28)</f>
        <v>0</v>
      </c>
      <c r="E28" s="102">
        <f>SUM('510:816'!E28)</f>
        <v>0</v>
      </c>
      <c r="F28" s="102">
        <f>'Nacionalno sufinanciranje'!D28</f>
        <v>0</v>
      </c>
      <c r="G28" s="102">
        <f>'Nacionalno sufinanciranje'!E28</f>
        <v>0</v>
      </c>
      <c r="H28" s="14">
        <f>D28+F28</f>
        <v>0</v>
      </c>
      <c r="I28" s="14">
        <f>E28+G28</f>
        <v>0</v>
      </c>
      <c r="J28" s="61" t="str">
        <f>IF(H28&lt;&gt;0,IF(I28/H28&gt;=100,"&gt;&gt;100",I28/H28*100),"-")</f>
        <v>-</v>
      </c>
      <c r="K28" s="107"/>
    </row>
    <row r="29" s="110" customFormat="1" ht="24">
      <c r="A29" s="37" t="s">
        <v>56</v>
      </c>
      <c r="B29" s="38" t="s">
        <v>57</v>
      </c>
      <c r="C29" s="39" t="s">
        <v>56</v>
      </c>
      <c r="D29" s="102">
        <f>SUM('510:816'!D29)</f>
        <v>0</v>
      </c>
      <c r="E29" s="102">
        <f>SUM('510:816'!E29)</f>
        <v>0</v>
      </c>
      <c r="F29" s="102">
        <f>'Nacionalno sufinanciranje'!D29</f>
        <v>0</v>
      </c>
      <c r="G29" s="102">
        <f>'Nacionalno sufinanciranje'!E29</f>
        <v>0</v>
      </c>
      <c r="H29" s="14">
        <f>D29+F29</f>
        <v>0</v>
      </c>
      <c r="I29" s="14">
        <f>E29+G29</f>
        <v>0</v>
      </c>
      <c r="J29" s="61" t="str">
        <f>IF(H29&lt;&gt;0,IF(I29/H29&gt;=100,"&gt;&gt;100",I29/H29*100),"-")</f>
        <v>-</v>
      </c>
      <c r="K29" s="107"/>
    </row>
    <row r="30" s="107" customFormat="1" ht="24">
      <c r="A30" s="43" t="s">
        <v>58</v>
      </c>
      <c r="B30" s="44" t="s">
        <v>59</v>
      </c>
      <c r="C30" s="42" t="s">
        <v>58</v>
      </c>
      <c r="D30" s="12">
        <f>SUM(D31:D34)</f>
        <v>0</v>
      </c>
      <c r="E30" s="12">
        <f>SUM(E31:E34)</f>
        <v>0</v>
      </c>
      <c r="F30" s="12">
        <f>SUM(F31:F34)</f>
        <v>0</v>
      </c>
      <c r="G30" s="12">
        <f>SUM(G31:G34)</f>
        <v>0</v>
      </c>
      <c r="H30" s="12">
        <f>SUM(H31:H34)</f>
        <v>0</v>
      </c>
      <c r="I30" s="12">
        <f>SUM(I31:I34)</f>
        <v>0</v>
      </c>
      <c r="J30" s="61" t="str">
        <f>IF(H30&lt;&gt;0,IF(I30/H30&gt;=100,"&gt;&gt;100",I30/H30*100),"-")</f>
        <v>-</v>
      </c>
    </row>
    <row r="31" s="107" customFormat="1">
      <c r="A31" s="43">
        <v>6391</v>
      </c>
      <c r="B31" s="44" t="s">
        <v>60</v>
      </c>
      <c r="C31" s="42" t="s">
        <v>61</v>
      </c>
      <c r="D31" s="102">
        <f>SUM('510:816'!D31)</f>
        <v>0</v>
      </c>
      <c r="E31" s="102">
        <f>SUM('510:816'!E31)</f>
        <v>0</v>
      </c>
      <c r="F31" s="102">
        <f>'Nacionalno sufinanciranje'!D31</f>
        <v>0</v>
      </c>
      <c r="G31" s="102">
        <f>'Nacionalno sufinanciranje'!E31</f>
        <v>0</v>
      </c>
      <c r="H31" s="15">
        <f>D31+F31</f>
        <v>0</v>
      </c>
      <c r="I31" s="15">
        <f>E31+G31</f>
        <v>0</v>
      </c>
      <c r="J31" s="61" t="str">
        <f>IF(H31&lt;&gt;0,IF(I31/H31&gt;=100,"&gt;&gt;100",I31/H31*100),"-")</f>
        <v>-</v>
      </c>
    </row>
    <row r="32" s="107" customFormat="1">
      <c r="A32" s="43">
        <v>6392</v>
      </c>
      <c r="B32" s="44" t="s">
        <v>62</v>
      </c>
      <c r="C32" s="42" t="s">
        <v>63</v>
      </c>
      <c r="D32" s="102">
        <f>SUM('510:816'!D32)</f>
        <v>0</v>
      </c>
      <c r="E32" s="102">
        <f>SUM('510:816'!E32)</f>
        <v>0</v>
      </c>
      <c r="F32" s="102">
        <f>'Nacionalno sufinanciranje'!D32</f>
        <v>0</v>
      </c>
      <c r="G32" s="102">
        <f>'Nacionalno sufinanciranje'!E32</f>
        <v>0</v>
      </c>
      <c r="H32" s="15">
        <f>D32+F32</f>
        <v>0</v>
      </c>
      <c r="I32" s="15">
        <f>E32+G32</f>
        <v>0</v>
      </c>
      <c r="J32" s="61" t="str">
        <f>IF(H32&lt;&gt;0,IF(I32/H32&gt;=100,"&gt;&gt;100",I32/H32*100),"-")</f>
        <v>-</v>
      </c>
    </row>
    <row r="33" s="107" customFormat="1" ht="24">
      <c r="A33" s="43">
        <v>6393</v>
      </c>
      <c r="B33" s="44" t="s">
        <v>64</v>
      </c>
      <c r="C33" s="42" t="s">
        <v>65</v>
      </c>
      <c r="D33" s="102">
        <f>SUM('510:816'!D33)</f>
        <v>0</v>
      </c>
      <c r="E33" s="102">
        <f>SUM('510:816'!E33)</f>
        <v>0</v>
      </c>
      <c r="F33" s="102">
        <f>'Nacionalno sufinanciranje'!D33</f>
        <v>0</v>
      </c>
      <c r="G33" s="102">
        <f>'Nacionalno sufinanciranje'!E33</f>
        <v>0</v>
      </c>
      <c r="H33" s="15">
        <f>D33+F33</f>
        <v>0</v>
      </c>
      <c r="I33" s="15">
        <f>E33+G33</f>
        <v>0</v>
      </c>
      <c r="J33" s="61" t="str">
        <f>IF(H33&lt;&gt;0,IF(I33/H33&gt;=100,"&gt;&gt;100",I33/H33*100),"-")</f>
        <v>-</v>
      </c>
    </row>
    <row r="34" s="107" customFormat="1" ht="24">
      <c r="A34" s="43">
        <v>6394</v>
      </c>
      <c r="B34" s="44" t="s">
        <v>66</v>
      </c>
      <c r="C34" s="42" t="s">
        <v>67</v>
      </c>
      <c r="D34" s="102">
        <f>SUM('510:816'!D34)</f>
        <v>0</v>
      </c>
      <c r="E34" s="102">
        <f>SUM('510:816'!E34)</f>
        <v>0</v>
      </c>
      <c r="F34" s="102">
        <f>'Nacionalno sufinanciranje'!D34</f>
        <v>0</v>
      </c>
      <c r="G34" s="102">
        <f>'Nacionalno sufinanciranje'!E34</f>
        <v>0</v>
      </c>
      <c r="H34" s="15">
        <f>D34+F34</f>
        <v>0</v>
      </c>
      <c r="I34" s="15">
        <f>E34+G34</f>
        <v>0</v>
      </c>
      <c r="J34" s="63" t="str">
        <f>IF(H34&lt;&gt;0,IF(I34/H34&gt;=100,"&gt;&gt;100",I34/H34*100),"-")</f>
        <v>-</v>
      </c>
    </row>
    <row r="35" ht="24">
      <c r="A35" s="31">
        <v>671</v>
      </c>
      <c r="B35" s="45" t="s">
        <v>68</v>
      </c>
      <c r="C35" s="46" t="s">
        <v>69</v>
      </c>
      <c r="D35" s="12">
        <f>SUM(D36:D38)</f>
        <v>0</v>
      </c>
      <c r="E35" s="12">
        <f>SUM(E36:E38)</f>
        <v>0</v>
      </c>
      <c r="F35" s="12">
        <f>SUM(F36:F38)</f>
        <v>0</v>
      </c>
      <c r="G35" s="12">
        <f>SUM(G36:G38)</f>
        <v>0</v>
      </c>
      <c r="H35" s="12">
        <f>SUM(H36:H38)</f>
        <v>0</v>
      </c>
      <c r="I35" s="12">
        <f>SUM(I36:I38)</f>
        <v>0</v>
      </c>
      <c r="J35" s="61" t="str">
        <f>IF(H35&lt;&gt;0,IF(I35/H35&gt;=100,"&gt;&gt;100",I35/H35*100),"-")</f>
        <v>-</v>
      </c>
      <c r="K35" s="107"/>
    </row>
    <row r="36">
      <c r="A36" s="47">
        <v>6711</v>
      </c>
      <c r="B36" s="38" t="s">
        <v>70</v>
      </c>
      <c r="C36" s="46" t="s">
        <v>71</v>
      </c>
      <c r="D36" s="102">
        <f>SUM('510:816'!D36)</f>
        <v>0</v>
      </c>
      <c r="E36" s="102">
        <f>SUM('510:816'!E36)</f>
        <v>0</v>
      </c>
      <c r="F36" s="102">
        <f>'Nacionalno sufinanciranje'!D36</f>
        <v>0</v>
      </c>
      <c r="G36" s="102">
        <f>'Nacionalno sufinanciranje'!E36</f>
        <v>0</v>
      </c>
      <c r="H36" s="16">
        <f>D36+F36</f>
        <v>0</v>
      </c>
      <c r="I36" s="16">
        <f>E36+G36</f>
        <v>0</v>
      </c>
      <c r="J36" s="61" t="str">
        <f>IF(H36&lt;&gt;0,IF(I36/H36&gt;=100,"&gt;&gt;100",I36/H36*100),"-")</f>
        <v>-</v>
      </c>
      <c r="K36" s="107"/>
    </row>
    <row r="37" ht="24">
      <c r="A37" s="47">
        <v>6712</v>
      </c>
      <c r="B37" s="48" t="s">
        <v>72</v>
      </c>
      <c r="C37" s="46" t="s">
        <v>73</v>
      </c>
      <c r="D37" s="102">
        <f>SUM('510:816'!D37)</f>
        <v>0</v>
      </c>
      <c r="E37" s="102">
        <f>SUM('510:816'!E37)</f>
        <v>0</v>
      </c>
      <c r="F37" s="102">
        <f>'Nacionalno sufinanciranje'!D37</f>
        <v>0</v>
      </c>
      <c r="G37" s="102">
        <f>'Nacionalno sufinanciranje'!E37</f>
        <v>0</v>
      </c>
      <c r="H37" s="16">
        <f>D37+F37</f>
        <v>0</v>
      </c>
      <c r="I37" s="16">
        <f>E37+G37</f>
        <v>0</v>
      </c>
      <c r="J37" s="61" t="str">
        <f>IF(H37&lt;&gt;0,IF(I37/H37&gt;=100,"&gt;&gt;100",I37/H37*100),"-")</f>
        <v>-</v>
      </c>
      <c r="K37" s="107"/>
    </row>
    <row r="38" ht="24">
      <c r="A38" s="47" t="s">
        <v>74</v>
      </c>
      <c r="B38" s="38" t="s">
        <v>75</v>
      </c>
      <c r="C38" s="46" t="s">
        <v>74</v>
      </c>
      <c r="D38" s="102">
        <f>SUM('510:816'!D38)</f>
        <v>0</v>
      </c>
      <c r="E38" s="102">
        <f>SUM('510:816'!E38)</f>
        <v>0</v>
      </c>
      <c r="F38" s="102">
        <f>'Nacionalno sufinanciranje'!D38</f>
        <v>0</v>
      </c>
      <c r="G38" s="102">
        <f>'Nacionalno sufinanciranje'!E38</f>
        <v>0</v>
      </c>
      <c r="H38" s="16">
        <f>D38+F38</f>
        <v>0</v>
      </c>
      <c r="I38" s="16">
        <f>E38+G38</f>
        <v>0</v>
      </c>
      <c r="J38" s="61" t="str">
        <f>IF(H38&lt;&gt;0,IF(I38/H38&gt;=100,"&gt;&gt;100",I38/H38*100),"-")</f>
        <v>-</v>
      </c>
      <c r="K38" s="107"/>
    </row>
    <row r="39" s="108" customFormat="1">
      <c r="A39" s="31">
        <v>8</v>
      </c>
      <c r="B39" s="35" t="s">
        <v>76</v>
      </c>
      <c r="C39" s="33" t="s">
        <v>77</v>
      </c>
      <c r="D39" s="11">
        <f>D40</f>
        <v>0</v>
      </c>
      <c r="E39" s="11">
        <f>E40</f>
        <v>0</v>
      </c>
      <c r="F39" s="11">
        <f>F40</f>
        <v>0</v>
      </c>
      <c r="G39" s="11">
        <f>G40</f>
        <v>0</v>
      </c>
      <c r="H39" s="17">
        <f>+D39+F39</f>
        <v>0</v>
      </c>
      <c r="I39" s="17">
        <f>+E39+G39</f>
        <v>0</v>
      </c>
      <c r="J39" s="61" t="str">
        <f>IF(H39&lt;&gt;0,IF(I39/H39&gt;=100,"&gt;&gt;100",I39/H39*100),"-")</f>
        <v>-</v>
      </c>
      <c r="K39" s="107"/>
    </row>
    <row r="40" ht="24">
      <c r="A40" s="47">
        <v>841</v>
      </c>
      <c r="B40" s="49" t="s">
        <v>78</v>
      </c>
      <c r="C40" s="46" t="s">
        <v>79</v>
      </c>
      <c r="D40" s="12">
        <f>SUM(D41:D42)</f>
        <v>0</v>
      </c>
      <c r="E40" s="12">
        <f>SUM(E41:E42)</f>
        <v>0</v>
      </c>
      <c r="F40" s="12">
        <f>SUM(F41:F42)</f>
        <v>0</v>
      </c>
      <c r="G40" s="12">
        <f>SUM(G41:G42)</f>
        <v>0</v>
      </c>
      <c r="H40" s="12">
        <f>SUM(H41:H42)</f>
        <v>0</v>
      </c>
      <c r="I40" s="12">
        <f>SUM(I41:I42)</f>
        <v>0</v>
      </c>
      <c r="J40" s="61" t="str">
        <f>IF(H40&lt;&gt;0,IF(I40/H40&gt;=100,"&gt;&gt;100",I40/H40*100),"-")</f>
        <v>-</v>
      </c>
      <c r="K40" s="107"/>
    </row>
    <row r="41">
      <c r="A41" s="47">
        <v>8413</v>
      </c>
      <c r="B41" s="49" t="s">
        <v>80</v>
      </c>
      <c r="C41" s="46" t="s">
        <v>81</v>
      </c>
      <c r="D41" s="102">
        <f>SUM('510:816'!D41)</f>
        <v>0</v>
      </c>
      <c r="E41" s="102">
        <f>SUM('510:816'!E41)</f>
        <v>0</v>
      </c>
      <c r="F41" s="102">
        <f>'Nacionalno sufinanciranje'!D41</f>
        <v>0</v>
      </c>
      <c r="G41" s="102">
        <f>'Nacionalno sufinanciranje'!E41</f>
        <v>0</v>
      </c>
      <c r="H41" s="16">
        <f>D41+F41</f>
        <v>0</v>
      </c>
      <c r="I41" s="16">
        <f>E41+G41</f>
        <v>0</v>
      </c>
      <c r="J41" s="61" t="str">
        <f>IF(H41&lt;&gt;0,IF(I41/H41&gt;=100,"&gt;&gt;100",I41/H41*100),"-")</f>
        <v>-</v>
      </c>
      <c r="K41" s="107"/>
    </row>
    <row r="42">
      <c r="A42" s="47">
        <v>8414</v>
      </c>
      <c r="B42" s="49" t="s">
        <v>82</v>
      </c>
      <c r="C42" s="46" t="s">
        <v>83</v>
      </c>
      <c r="D42" s="102">
        <f>SUM('510:816'!D42)</f>
        <v>0</v>
      </c>
      <c r="E42" s="102">
        <f>SUM('510:816'!E42)</f>
        <v>0</v>
      </c>
      <c r="F42" s="102">
        <f>'Nacionalno sufinanciranje'!D42</f>
        <v>0</v>
      </c>
      <c r="G42" s="102">
        <f>'Nacionalno sufinanciranje'!E42</f>
        <v>0</v>
      </c>
      <c r="H42" s="16">
        <f>D42+F42</f>
        <v>0</v>
      </c>
      <c r="I42" s="16">
        <f>E42+G42</f>
        <v>0</v>
      </c>
      <c r="J42" s="61" t="str">
        <f>IF(H42&lt;&gt;0,IF(I42/H42&gt;=100,"&gt;&gt;100",I42/H42*100),"-")</f>
        <v>-</v>
      </c>
      <c r="K42" s="107"/>
    </row>
    <row r="43" s="106" customFormat="1" ht="56.25">
      <c r="A43" s="126" t="s">
        <v>84</v>
      </c>
      <c r="B43" s="127"/>
      <c r="C43" s="101"/>
      <c r="D43" s="18" t="s">
        <v>10</v>
      </c>
      <c r="E43" s="18" t="s">
        <v>11</v>
      </c>
      <c r="F43" s="18" t="s">
        <v>10</v>
      </c>
      <c r="G43" s="18" t="s">
        <v>11</v>
      </c>
      <c r="H43" s="18" t="s">
        <v>10</v>
      </c>
      <c r="I43" s="18" t="s">
        <v>11</v>
      </c>
      <c r="J43" s="30"/>
    </row>
    <row r="44" ht="12.75" customHeight="1">
      <c r="A44" s="31">
        <v>3</v>
      </c>
      <c r="B44" s="32" t="s">
        <v>85</v>
      </c>
      <c r="C44" s="46" t="s">
        <v>6</v>
      </c>
      <c r="D44" s="12">
        <f>D45+D56+D94+D113+D122+D154+D165</f>
        <v>0</v>
      </c>
      <c r="E44" s="12">
        <f>E45+E56+E94+E113+E122+E154+E165</f>
        <v>0</v>
      </c>
      <c r="F44" s="12">
        <f>F45+F56+F94+F113+F122+F154+F165</f>
        <v>0</v>
      </c>
      <c r="G44" s="12">
        <f>G45+G56+G94+G113+G122+G154+G165</f>
        <v>0</v>
      </c>
      <c r="H44" s="12">
        <f>H45+H56+H94+H113+H122+H154+H165</f>
        <v>0</v>
      </c>
      <c r="I44" s="12">
        <f>I45+I56+I94+I113+I122+I154+I165</f>
        <v>0</v>
      </c>
      <c r="J44" s="61" t="str">
        <f>IF(H44&lt;&gt;0,IF(I44/H44&gt;=100,"&gt;&gt;100",I44/H44*100),"-")</f>
        <v>-</v>
      </c>
    </row>
    <row r="45" ht="12.75" customHeight="1">
      <c r="A45" s="47">
        <v>31</v>
      </c>
      <c r="B45" s="49" t="s">
        <v>86</v>
      </c>
      <c r="C45" s="46" t="s">
        <v>87</v>
      </c>
      <c r="D45" s="12">
        <f>D46+D51+D52</f>
        <v>0</v>
      </c>
      <c r="E45" s="12">
        <f>E46+E51+E52</f>
        <v>0</v>
      </c>
      <c r="F45" s="12">
        <f>F46+F51+F52</f>
        <v>0</v>
      </c>
      <c r="G45" s="12">
        <f>G46+G51+G52</f>
        <v>0</v>
      </c>
      <c r="H45" s="12">
        <f>H46+H51+H52</f>
        <v>0</v>
      </c>
      <c r="I45" s="12">
        <f>I46+I51+I52</f>
        <v>0</v>
      </c>
      <c r="J45" s="61" t="str">
        <f>IF(H45&lt;&gt;0,IF(I45/H45&gt;=100,"&gt;&gt;100",I45/H45*100),"-")</f>
        <v>-</v>
      </c>
    </row>
    <row r="46" ht="12.75" customHeight="1">
      <c r="A46" s="47">
        <v>311</v>
      </c>
      <c r="B46" s="49" t="s">
        <v>88</v>
      </c>
      <c r="C46" s="46" t="s">
        <v>89</v>
      </c>
      <c r="D46" s="12">
        <f>SUM(D47:D50)</f>
        <v>0</v>
      </c>
      <c r="E46" s="12">
        <f>SUM(E47:E50)</f>
        <v>0</v>
      </c>
      <c r="F46" s="12">
        <f>SUM(F47:F50)</f>
        <v>0</v>
      </c>
      <c r="G46" s="12">
        <f>SUM(G47:G50)</f>
        <v>0</v>
      </c>
      <c r="H46" s="12">
        <f>SUM(H47:H50)</f>
        <v>0</v>
      </c>
      <c r="I46" s="12">
        <f>SUM(I47:I50)</f>
        <v>0</v>
      </c>
      <c r="J46" s="61" t="str">
        <f>IF(H46&lt;&gt;0,IF(I46/H46&gt;=100,"&gt;&gt;100",I46/H46*100),"-")</f>
        <v>-</v>
      </c>
    </row>
    <row r="47" ht="12.75" customHeight="1">
      <c r="A47" s="47">
        <v>3111</v>
      </c>
      <c r="B47" s="49" t="s">
        <v>90</v>
      </c>
      <c r="C47" s="46" t="s">
        <v>91</v>
      </c>
      <c r="D47" s="102">
        <f>SUM('510:816'!D47)</f>
        <v>0</v>
      </c>
      <c r="E47" s="102">
        <f>SUM('510:816'!E47)</f>
        <v>0</v>
      </c>
      <c r="F47" s="102">
        <f>'Nacionalno sufinanciranje'!D47</f>
        <v>0</v>
      </c>
      <c r="G47" s="102">
        <f>'Nacionalno sufinanciranje'!E47</f>
        <v>0</v>
      </c>
      <c r="H47" s="16">
        <f>D47+F47</f>
        <v>0</v>
      </c>
      <c r="I47" s="16">
        <f>E47+G47</f>
        <v>0</v>
      </c>
      <c r="J47" s="61" t="str">
        <f>IF(H47&lt;&gt;0,IF(I47/H47&gt;=100,"&gt;&gt;100",I47/H47*100),"-")</f>
        <v>-</v>
      </c>
    </row>
    <row r="48" ht="12.75" customHeight="1">
      <c r="A48" s="47">
        <v>3112</v>
      </c>
      <c r="B48" s="49" t="s">
        <v>92</v>
      </c>
      <c r="C48" s="46" t="s">
        <v>93</v>
      </c>
      <c r="D48" s="102">
        <f>SUM('510:816'!D48)</f>
        <v>0</v>
      </c>
      <c r="E48" s="102">
        <f>SUM('510:816'!E48)</f>
        <v>0</v>
      </c>
      <c r="F48" s="102">
        <f>'Nacionalno sufinanciranje'!D48</f>
        <v>0</v>
      </c>
      <c r="G48" s="102">
        <f>'Nacionalno sufinanciranje'!E48</f>
        <v>0</v>
      </c>
      <c r="H48" s="16">
        <f>D48+F48</f>
        <v>0</v>
      </c>
      <c r="I48" s="16">
        <f>E48+G48</f>
        <v>0</v>
      </c>
      <c r="J48" s="61" t="str">
        <f>IF(H48&lt;&gt;0,IF(I48/H48&gt;=100,"&gt;&gt;100",I48/H48*100),"-")</f>
        <v>-</v>
      </c>
    </row>
    <row r="49" ht="12.75" customHeight="1">
      <c r="A49" s="47">
        <v>3113</v>
      </c>
      <c r="B49" s="38" t="s">
        <v>94</v>
      </c>
      <c r="C49" s="46" t="s">
        <v>95</v>
      </c>
      <c r="D49" s="102">
        <f>SUM('510:816'!D49)</f>
        <v>0</v>
      </c>
      <c r="E49" s="102">
        <f>SUM('510:816'!E49)</f>
        <v>0</v>
      </c>
      <c r="F49" s="102">
        <f>'Nacionalno sufinanciranje'!D49</f>
        <v>0</v>
      </c>
      <c r="G49" s="102">
        <f>'Nacionalno sufinanciranje'!E49</f>
        <v>0</v>
      </c>
      <c r="H49" s="16">
        <f>D49+F49</f>
        <v>0</v>
      </c>
      <c r="I49" s="16">
        <f>E49+G49</f>
        <v>0</v>
      </c>
      <c r="J49" s="61" t="str">
        <f>IF(H49&lt;&gt;0,IF(I49/H49&gt;=100,"&gt;&gt;100",I49/H49*100),"-")</f>
        <v>-</v>
      </c>
    </row>
    <row r="50" ht="12.75" customHeight="1">
      <c r="A50" s="47">
        <v>3114</v>
      </c>
      <c r="B50" s="38" t="s">
        <v>96</v>
      </c>
      <c r="C50" s="46" t="s">
        <v>97</v>
      </c>
      <c r="D50" s="102">
        <f>SUM('510:816'!D50)</f>
        <v>0</v>
      </c>
      <c r="E50" s="102">
        <f>SUM('510:816'!E50)</f>
        <v>0</v>
      </c>
      <c r="F50" s="102">
        <f>'Nacionalno sufinanciranje'!D50</f>
        <v>0</v>
      </c>
      <c r="G50" s="102">
        <f>'Nacionalno sufinanciranje'!E50</f>
        <v>0</v>
      </c>
      <c r="H50" s="16">
        <f>D50+F50</f>
        <v>0</v>
      </c>
      <c r="I50" s="16">
        <f>E50+G50</f>
        <v>0</v>
      </c>
      <c r="J50" s="61" t="str">
        <f>IF(H50&lt;&gt;0,IF(I50/H50&gt;=100,"&gt;&gt;100",I50/H50*100),"-")</f>
        <v>-</v>
      </c>
    </row>
    <row r="51" ht="12.75" customHeight="1">
      <c r="A51" s="47">
        <v>312</v>
      </c>
      <c r="B51" s="38" t="s">
        <v>98</v>
      </c>
      <c r="C51" s="46" t="s">
        <v>99</v>
      </c>
      <c r="D51" s="102">
        <f>SUM('510:816'!D51)</f>
        <v>0</v>
      </c>
      <c r="E51" s="102">
        <f>SUM('510:816'!E51)</f>
        <v>0</v>
      </c>
      <c r="F51" s="102">
        <f>'Nacionalno sufinanciranje'!D51</f>
        <v>0</v>
      </c>
      <c r="G51" s="102">
        <f>'Nacionalno sufinanciranje'!E51</f>
        <v>0</v>
      </c>
      <c r="H51" s="16">
        <f>D51+F51</f>
        <v>0</v>
      </c>
      <c r="I51" s="16">
        <f>E51+G51</f>
        <v>0</v>
      </c>
      <c r="J51" s="61" t="str">
        <f>IF(H51&lt;&gt;0,IF(I51/H51&gt;=100,"&gt;&gt;100",I51/H51*100),"-")</f>
        <v>-</v>
      </c>
    </row>
    <row r="52" ht="12.75" customHeight="1">
      <c r="A52" s="47">
        <v>313</v>
      </c>
      <c r="B52" s="38" t="s">
        <v>100</v>
      </c>
      <c r="C52" s="46" t="s">
        <v>101</v>
      </c>
      <c r="D52" s="12">
        <f>SUM(D53:D55)</f>
        <v>0</v>
      </c>
      <c r="E52" s="12">
        <f>SUM(E53:E55)</f>
        <v>0</v>
      </c>
      <c r="F52" s="12">
        <f>SUM(F53:F55)</f>
        <v>0</v>
      </c>
      <c r="G52" s="12">
        <f>SUM(G53:G55)</f>
        <v>0</v>
      </c>
      <c r="H52" s="12">
        <f>SUM(H53:H55)</f>
        <v>0</v>
      </c>
      <c r="I52" s="12">
        <f>SUM(I53:I55)</f>
        <v>0</v>
      </c>
      <c r="J52" s="61" t="str">
        <f>IF(H52&lt;&gt;0,IF(I52/H52&gt;=100,"&gt;&gt;100",I52/H52*100),"-")</f>
        <v>-</v>
      </c>
    </row>
    <row r="53" ht="12.75" customHeight="1">
      <c r="A53" s="47">
        <v>3131</v>
      </c>
      <c r="B53" s="38" t="s">
        <v>102</v>
      </c>
      <c r="C53" s="46" t="s">
        <v>103</v>
      </c>
      <c r="D53" s="102">
        <f>SUM('510:816'!D53)</f>
        <v>0</v>
      </c>
      <c r="E53" s="102">
        <f>SUM('510:816'!E53)</f>
        <v>0</v>
      </c>
      <c r="F53" s="102">
        <f>'Nacionalno sufinanciranje'!D53</f>
        <v>0</v>
      </c>
      <c r="G53" s="102">
        <f>'Nacionalno sufinanciranje'!E53</f>
        <v>0</v>
      </c>
      <c r="H53" s="16">
        <f>D53+F53</f>
        <v>0</v>
      </c>
      <c r="I53" s="16">
        <f>E53+G53</f>
        <v>0</v>
      </c>
      <c r="J53" s="61" t="str">
        <f>IF(H53&lt;&gt;0,IF(I53/H53&gt;=100,"&gt;&gt;100",I53/H53*100),"-")</f>
        <v>-</v>
      </c>
    </row>
    <row r="54" ht="12.75" customHeight="1">
      <c r="A54" s="47">
        <v>3132</v>
      </c>
      <c r="B54" s="38" t="s">
        <v>104</v>
      </c>
      <c r="C54" s="46" t="s">
        <v>105</v>
      </c>
      <c r="D54" s="102">
        <f>SUM('510:816'!D54)</f>
        <v>0</v>
      </c>
      <c r="E54" s="102">
        <f>SUM('510:816'!E54)</f>
        <v>0</v>
      </c>
      <c r="F54" s="102">
        <f>'Nacionalno sufinanciranje'!D54</f>
        <v>0</v>
      </c>
      <c r="G54" s="102">
        <f>'Nacionalno sufinanciranje'!E54</f>
        <v>0</v>
      </c>
      <c r="H54" s="16">
        <f>D54+F54</f>
        <v>0</v>
      </c>
      <c r="I54" s="16">
        <f>E54+G54</f>
        <v>0</v>
      </c>
      <c r="J54" s="61" t="str">
        <f>IF(H54&lt;&gt;0,IF(I54/H54&gt;=100,"&gt;&gt;100",I54/H54*100),"-")</f>
        <v>-</v>
      </c>
    </row>
    <row r="55" ht="12.75" customHeight="1">
      <c r="A55" s="47">
        <v>3133</v>
      </c>
      <c r="B55" s="49" t="s">
        <v>106</v>
      </c>
      <c r="C55" s="46" t="s">
        <v>107</v>
      </c>
      <c r="D55" s="102">
        <f>SUM('510:816'!D55)</f>
        <v>0</v>
      </c>
      <c r="E55" s="102">
        <f>SUM('510:816'!E55)</f>
        <v>0</v>
      </c>
      <c r="F55" s="102">
        <f>'Nacionalno sufinanciranje'!D55</f>
        <v>0</v>
      </c>
      <c r="G55" s="102">
        <f>'Nacionalno sufinanciranje'!E55</f>
        <v>0</v>
      </c>
      <c r="H55" s="16">
        <f>D55+F55</f>
        <v>0</v>
      </c>
      <c r="I55" s="16">
        <f>E55+G55</f>
        <v>0</v>
      </c>
      <c r="J55" s="61" t="str">
        <f>IF(H55&lt;&gt;0,IF(I55/H55&gt;=100,"&gt;&gt;100",I55/H55*100),"-")</f>
        <v>-</v>
      </c>
    </row>
    <row r="56" ht="12.75" customHeight="1">
      <c r="A56" s="37">
        <v>32</v>
      </c>
      <c r="B56" s="38" t="s">
        <v>108</v>
      </c>
      <c r="C56" s="46" t="s">
        <v>109</v>
      </c>
      <c r="D56" s="12">
        <f>D57+D62+D70+D80+D81+D86</f>
        <v>0</v>
      </c>
      <c r="E56" s="12">
        <f>E57+E62+E70+E80+E81+E86</f>
        <v>0</v>
      </c>
      <c r="F56" s="12">
        <f>F57+F62+F70+F80+F81+F86</f>
        <v>0</v>
      </c>
      <c r="G56" s="12">
        <f>G57+G62+G70+G80+G81+G86</f>
        <v>0</v>
      </c>
      <c r="H56" s="12">
        <f>H57+H62+H70+H80+H81+H86</f>
        <v>0</v>
      </c>
      <c r="I56" s="12">
        <f>I57+I62+I70+I80+I81+I86</f>
        <v>0</v>
      </c>
      <c r="J56" s="61" t="str">
        <f>IF(H56&lt;&gt;0,IF(I56/H56&gt;=100,"&gt;&gt;100",I56/H56*100),"-")</f>
        <v>-</v>
      </c>
    </row>
    <row r="57" ht="12.75" customHeight="1">
      <c r="A57" s="47">
        <v>321</v>
      </c>
      <c r="B57" s="49" t="s">
        <v>110</v>
      </c>
      <c r="C57" s="46" t="s">
        <v>111</v>
      </c>
      <c r="D57" s="12">
        <f>SUM(D58:D61)</f>
        <v>0</v>
      </c>
      <c r="E57" s="12">
        <f>SUM(E58:E61)</f>
        <v>0</v>
      </c>
      <c r="F57" s="12">
        <f>SUM(F58:F61)</f>
        <v>0</v>
      </c>
      <c r="G57" s="12">
        <f>SUM(G58:G61)</f>
        <v>0</v>
      </c>
      <c r="H57" s="12">
        <f>SUM(H58:H61)</f>
        <v>0</v>
      </c>
      <c r="I57" s="12">
        <f>SUM(I58:I61)</f>
        <v>0</v>
      </c>
      <c r="J57" s="61" t="str">
        <f>IF(H57&lt;&gt;0,IF(I57/H57&gt;=100,"&gt;&gt;100",I57/H57*100),"-")</f>
        <v>-</v>
      </c>
    </row>
    <row r="58" ht="12.75" customHeight="1">
      <c r="A58" s="47">
        <v>3211</v>
      </c>
      <c r="B58" s="49" t="s">
        <v>112</v>
      </c>
      <c r="C58" s="46" t="s">
        <v>113</v>
      </c>
      <c r="D58" s="102">
        <f>SUM('510:816'!D58)</f>
        <v>0</v>
      </c>
      <c r="E58" s="102">
        <f>SUM('510:816'!E58)</f>
        <v>0</v>
      </c>
      <c r="F58" s="102">
        <f>'Nacionalno sufinanciranje'!D58</f>
        <v>0</v>
      </c>
      <c r="G58" s="102">
        <f>'Nacionalno sufinanciranje'!E58</f>
        <v>0</v>
      </c>
      <c r="H58" s="16">
        <f>D58+F58</f>
        <v>0</v>
      </c>
      <c r="I58" s="16">
        <f>E58+G58</f>
        <v>0</v>
      </c>
      <c r="J58" s="61" t="str">
        <f>IF(H58&lt;&gt;0,IF(I58/H58&gt;=100,"&gt;&gt;100",I58/H58*100),"-")</f>
        <v>-</v>
      </c>
    </row>
    <row r="59" ht="12.75" customHeight="1">
      <c r="A59" s="47">
        <v>3212</v>
      </c>
      <c r="B59" s="49" t="s">
        <v>114</v>
      </c>
      <c r="C59" s="46" t="s">
        <v>115</v>
      </c>
      <c r="D59" s="102">
        <f>SUM('510:816'!D59)</f>
        <v>0</v>
      </c>
      <c r="E59" s="102">
        <f>SUM('510:816'!E59)</f>
        <v>0</v>
      </c>
      <c r="F59" s="102">
        <f>'Nacionalno sufinanciranje'!D59</f>
        <v>0</v>
      </c>
      <c r="G59" s="102">
        <f>'Nacionalno sufinanciranje'!E59</f>
        <v>0</v>
      </c>
      <c r="H59" s="16">
        <f>D59+F59</f>
        <v>0</v>
      </c>
      <c r="I59" s="16">
        <f>E59+G59</f>
        <v>0</v>
      </c>
      <c r="J59" s="61" t="str">
        <f>IF(H59&lt;&gt;0,IF(I59/H59&gt;=100,"&gt;&gt;100",I59/H59*100),"-")</f>
        <v>-</v>
      </c>
    </row>
    <row r="60" ht="12.75" customHeight="1">
      <c r="A60" s="47">
        <v>3213</v>
      </c>
      <c r="B60" s="49" t="s">
        <v>116</v>
      </c>
      <c r="C60" s="46" t="s">
        <v>117</v>
      </c>
      <c r="D60" s="102">
        <f>SUM('510:816'!D60)</f>
        <v>0</v>
      </c>
      <c r="E60" s="102">
        <f>SUM('510:816'!E60)</f>
        <v>0</v>
      </c>
      <c r="F60" s="102">
        <f>'Nacionalno sufinanciranje'!D60</f>
        <v>0</v>
      </c>
      <c r="G60" s="102">
        <f>'Nacionalno sufinanciranje'!E60</f>
        <v>0</v>
      </c>
      <c r="H60" s="16">
        <f>D60+F60</f>
        <v>0</v>
      </c>
      <c r="I60" s="16">
        <f>E60+G60</f>
        <v>0</v>
      </c>
      <c r="J60" s="61" t="str">
        <f>IF(H60&lt;&gt;0,IF(I60/H60&gt;=100,"&gt;&gt;100",I60/H60*100),"-")</f>
        <v>-</v>
      </c>
    </row>
    <row r="61" ht="12.75" customHeight="1">
      <c r="A61" s="47">
        <v>3214</v>
      </c>
      <c r="B61" s="49" t="s">
        <v>118</v>
      </c>
      <c r="C61" s="46" t="s">
        <v>119</v>
      </c>
      <c r="D61" s="102">
        <f>SUM('510:816'!D61)</f>
        <v>0</v>
      </c>
      <c r="E61" s="102">
        <f>SUM('510:816'!E61)</f>
        <v>0</v>
      </c>
      <c r="F61" s="102">
        <f>'Nacionalno sufinanciranje'!D61</f>
        <v>0</v>
      </c>
      <c r="G61" s="102">
        <f>'Nacionalno sufinanciranje'!E61</f>
        <v>0</v>
      </c>
      <c r="H61" s="16">
        <f>D61+F61</f>
        <v>0</v>
      </c>
      <c r="I61" s="16">
        <f>E61+G61</f>
        <v>0</v>
      </c>
      <c r="J61" s="61" t="str">
        <f>IF(H61&lt;&gt;0,IF(I61/H61&gt;=100,"&gt;&gt;100",I61/H61*100),"-")</f>
        <v>-</v>
      </c>
    </row>
    <row r="62" ht="12.75" customHeight="1">
      <c r="A62" s="47">
        <v>322</v>
      </c>
      <c r="B62" s="49" t="s">
        <v>120</v>
      </c>
      <c r="C62" s="46" t="s">
        <v>121</v>
      </c>
      <c r="D62" s="12">
        <f>SUM(D63:D69)</f>
        <v>0</v>
      </c>
      <c r="E62" s="12">
        <f>SUM(E63:E69)</f>
        <v>0</v>
      </c>
      <c r="F62" s="12">
        <f>SUM(F63:F69)</f>
        <v>0</v>
      </c>
      <c r="G62" s="12">
        <f>SUM(G63:G69)</f>
        <v>0</v>
      </c>
      <c r="H62" s="12">
        <f>SUM(H63:H69)</f>
        <v>0</v>
      </c>
      <c r="I62" s="12">
        <f>SUM(I63:I69)</f>
        <v>0</v>
      </c>
      <c r="J62" s="61" t="str">
        <f>IF(H62&lt;&gt;0,IF(I62/H62&gt;=100,"&gt;&gt;100",I62/H62*100),"-")</f>
        <v>-</v>
      </c>
    </row>
    <row r="63" ht="12.75" customHeight="1">
      <c r="A63" s="47">
        <v>3221</v>
      </c>
      <c r="B63" s="49" t="s">
        <v>122</v>
      </c>
      <c r="C63" s="46" t="s">
        <v>123</v>
      </c>
      <c r="D63" s="102">
        <f>SUM('510:816'!D63)</f>
        <v>0</v>
      </c>
      <c r="E63" s="102">
        <f>SUM('510:816'!E63)</f>
        <v>0</v>
      </c>
      <c r="F63" s="102">
        <f>'Nacionalno sufinanciranje'!D63</f>
        <v>0</v>
      </c>
      <c r="G63" s="102">
        <f>'Nacionalno sufinanciranje'!E63</f>
        <v>0</v>
      </c>
      <c r="H63" s="16">
        <f>D63+F63</f>
        <v>0</v>
      </c>
      <c r="I63" s="16">
        <f>E63+G63</f>
        <v>0</v>
      </c>
      <c r="J63" s="61" t="str">
        <f>IF(H63&lt;&gt;0,IF(I63/H63&gt;=100,"&gt;&gt;100",I63/H63*100),"-")</f>
        <v>-</v>
      </c>
    </row>
    <row r="64" ht="12.75" customHeight="1">
      <c r="A64" s="47">
        <v>3222</v>
      </c>
      <c r="B64" s="49" t="s">
        <v>124</v>
      </c>
      <c r="C64" s="46" t="s">
        <v>125</v>
      </c>
      <c r="D64" s="102">
        <f>SUM('510:816'!D64)</f>
        <v>0</v>
      </c>
      <c r="E64" s="102">
        <f>SUM('510:816'!E64)</f>
        <v>0</v>
      </c>
      <c r="F64" s="102">
        <f>'Nacionalno sufinanciranje'!D64</f>
        <v>0</v>
      </c>
      <c r="G64" s="102">
        <f>'Nacionalno sufinanciranje'!E64</f>
        <v>0</v>
      </c>
      <c r="H64" s="16">
        <f>D64+F64</f>
        <v>0</v>
      </c>
      <c r="I64" s="16">
        <f>E64+G64</f>
        <v>0</v>
      </c>
      <c r="J64" s="61" t="str">
        <f>IF(H64&lt;&gt;0,IF(I64/H64&gt;=100,"&gt;&gt;100",I64/H64*100),"-")</f>
        <v>-</v>
      </c>
    </row>
    <row r="65" ht="12.75" customHeight="1">
      <c r="A65" s="47">
        <v>3223</v>
      </c>
      <c r="B65" s="38" t="s">
        <v>126</v>
      </c>
      <c r="C65" s="46" t="s">
        <v>127</v>
      </c>
      <c r="D65" s="102">
        <f>SUM('510:816'!D65)</f>
        <v>0</v>
      </c>
      <c r="E65" s="102">
        <f>SUM('510:816'!E65)</f>
        <v>0</v>
      </c>
      <c r="F65" s="102">
        <f>'Nacionalno sufinanciranje'!D65</f>
        <v>0</v>
      </c>
      <c r="G65" s="102">
        <f>'Nacionalno sufinanciranje'!E65</f>
        <v>0</v>
      </c>
      <c r="H65" s="16">
        <f>D65+F65</f>
        <v>0</v>
      </c>
      <c r="I65" s="16">
        <f>E65+G65</f>
        <v>0</v>
      </c>
      <c r="J65" s="61" t="str">
        <f>IF(H65&lt;&gt;0,IF(I65/H65&gt;=100,"&gt;&gt;100",I65/H65*100),"-")</f>
        <v>-</v>
      </c>
    </row>
    <row r="66" ht="12.75" customHeight="1">
      <c r="A66" s="47">
        <v>3224</v>
      </c>
      <c r="B66" s="38" t="s">
        <v>128</v>
      </c>
      <c r="C66" s="46" t="s">
        <v>129</v>
      </c>
      <c r="D66" s="102">
        <f>SUM('510:816'!D66)</f>
        <v>0</v>
      </c>
      <c r="E66" s="102">
        <f>SUM('510:816'!E66)</f>
        <v>0</v>
      </c>
      <c r="F66" s="102">
        <f>'Nacionalno sufinanciranje'!D66</f>
        <v>0</v>
      </c>
      <c r="G66" s="102">
        <f>'Nacionalno sufinanciranje'!E66</f>
        <v>0</v>
      </c>
      <c r="H66" s="16">
        <f>D66+F66</f>
        <v>0</v>
      </c>
      <c r="I66" s="16">
        <f>E66+G66</f>
        <v>0</v>
      </c>
      <c r="J66" s="61" t="str">
        <f>IF(H66&lt;&gt;0,IF(I66/H66&gt;=100,"&gt;&gt;100",I66/H66*100),"-")</f>
        <v>-</v>
      </c>
    </row>
    <row r="67" ht="12.75" customHeight="1">
      <c r="A67" s="47">
        <v>3225</v>
      </c>
      <c r="B67" s="38" t="s">
        <v>130</v>
      </c>
      <c r="C67" s="46" t="s">
        <v>131</v>
      </c>
      <c r="D67" s="102">
        <f>SUM('510:816'!D67)</f>
        <v>0</v>
      </c>
      <c r="E67" s="102">
        <f>SUM('510:816'!E67)</f>
        <v>0</v>
      </c>
      <c r="F67" s="102">
        <f>'Nacionalno sufinanciranje'!D67</f>
        <v>0</v>
      </c>
      <c r="G67" s="102">
        <f>'Nacionalno sufinanciranje'!E67</f>
        <v>0</v>
      </c>
      <c r="H67" s="16">
        <f>D67+F67</f>
        <v>0</v>
      </c>
      <c r="I67" s="16">
        <f>E67+G67</f>
        <v>0</v>
      </c>
      <c r="J67" s="61" t="str">
        <f>IF(H67&lt;&gt;0,IF(I67/H67&gt;=100,"&gt;&gt;100",I67/H67*100),"-")</f>
        <v>-</v>
      </c>
    </row>
    <row r="68" ht="12.75" customHeight="1">
      <c r="A68" s="47">
        <v>3226</v>
      </c>
      <c r="B68" s="38" t="s">
        <v>132</v>
      </c>
      <c r="C68" s="46" t="s">
        <v>133</v>
      </c>
      <c r="D68" s="102">
        <f>SUM('510:816'!D68)</f>
        <v>0</v>
      </c>
      <c r="E68" s="102">
        <f>SUM('510:816'!E68)</f>
        <v>0</v>
      </c>
      <c r="F68" s="102">
        <f>'Nacionalno sufinanciranje'!D68</f>
        <v>0</v>
      </c>
      <c r="G68" s="102">
        <f>'Nacionalno sufinanciranje'!E68</f>
        <v>0</v>
      </c>
      <c r="H68" s="16">
        <f>D68+F68</f>
        <v>0</v>
      </c>
      <c r="I68" s="16">
        <f>E68+G68</f>
        <v>0</v>
      </c>
      <c r="J68" s="61" t="str">
        <f>IF(H68&lt;&gt;0,IF(I68/H68&gt;=100,"&gt;&gt;100",I68/H68*100),"-")</f>
        <v>-</v>
      </c>
    </row>
    <row r="69" ht="12.75" customHeight="1">
      <c r="A69" s="47">
        <v>3227</v>
      </c>
      <c r="B69" s="38" t="s">
        <v>134</v>
      </c>
      <c r="C69" s="46" t="s">
        <v>135</v>
      </c>
      <c r="D69" s="102">
        <f>SUM('510:816'!D69)</f>
        <v>0</v>
      </c>
      <c r="E69" s="102">
        <f>SUM('510:816'!E69)</f>
        <v>0</v>
      </c>
      <c r="F69" s="102">
        <f>'Nacionalno sufinanciranje'!D69</f>
        <v>0</v>
      </c>
      <c r="G69" s="102">
        <f>'Nacionalno sufinanciranje'!E69</f>
        <v>0</v>
      </c>
      <c r="H69" s="16">
        <f>D69+F69</f>
        <v>0</v>
      </c>
      <c r="I69" s="16">
        <f>E69+G69</f>
        <v>0</v>
      </c>
      <c r="J69" s="61" t="str">
        <f>IF(H69&lt;&gt;0,IF(I69/H69&gt;=100,"&gt;&gt;100",I69/H69*100),"-")</f>
        <v>-</v>
      </c>
    </row>
    <row r="70" ht="12.75" customHeight="1">
      <c r="A70" s="47">
        <v>323</v>
      </c>
      <c r="B70" s="38" t="s">
        <v>136</v>
      </c>
      <c r="C70" s="46" t="s">
        <v>137</v>
      </c>
      <c r="D70" s="12">
        <f>SUM(D71:D79)</f>
        <v>0</v>
      </c>
      <c r="E70" s="12">
        <f>SUM(E71:E79)</f>
        <v>0</v>
      </c>
      <c r="F70" s="12">
        <f>SUM(F71:F79)</f>
        <v>0</v>
      </c>
      <c r="G70" s="12">
        <f>SUM(G71:G79)</f>
        <v>0</v>
      </c>
      <c r="H70" s="12">
        <f>SUM(H71:H79)</f>
        <v>0</v>
      </c>
      <c r="I70" s="12">
        <f>SUM(I71:I79)</f>
        <v>0</v>
      </c>
      <c r="J70" s="61" t="str">
        <f>IF(H70&lt;&gt;0,IF(I70/H70&gt;=100,"&gt;&gt;100",I70/H70*100),"-")</f>
        <v>-</v>
      </c>
    </row>
    <row r="71" ht="12.75" customHeight="1">
      <c r="A71" s="47">
        <v>3231</v>
      </c>
      <c r="B71" s="38" t="s">
        <v>138</v>
      </c>
      <c r="C71" s="46" t="s">
        <v>139</v>
      </c>
      <c r="D71" s="102">
        <f>SUM('510:816'!D71)</f>
        <v>0</v>
      </c>
      <c r="E71" s="102">
        <f>SUM('510:816'!E71)</f>
        <v>0</v>
      </c>
      <c r="F71" s="102">
        <f>'Nacionalno sufinanciranje'!D71</f>
        <v>0</v>
      </c>
      <c r="G71" s="102">
        <f>'Nacionalno sufinanciranje'!E71</f>
        <v>0</v>
      </c>
      <c r="H71" s="16">
        <f>D71+F71</f>
        <v>0</v>
      </c>
      <c r="I71" s="16">
        <f>E71+G71</f>
        <v>0</v>
      </c>
      <c r="J71" s="61" t="str">
        <f>IF(H71&lt;&gt;0,IF(I71/H71&gt;=100,"&gt;&gt;100",I71/H71*100),"-")</f>
        <v>-</v>
      </c>
    </row>
    <row r="72" ht="12.75" customHeight="1">
      <c r="A72" s="47">
        <v>3232</v>
      </c>
      <c r="B72" s="38" t="s">
        <v>140</v>
      </c>
      <c r="C72" s="46" t="s">
        <v>141</v>
      </c>
      <c r="D72" s="102">
        <f>SUM('510:816'!D72)</f>
        <v>0</v>
      </c>
      <c r="E72" s="102">
        <f>SUM('510:816'!E72)</f>
        <v>0</v>
      </c>
      <c r="F72" s="102">
        <f>'Nacionalno sufinanciranje'!D72</f>
        <v>0</v>
      </c>
      <c r="G72" s="102">
        <f>'Nacionalno sufinanciranje'!E72</f>
        <v>0</v>
      </c>
      <c r="H72" s="16">
        <f>D72+F72</f>
        <v>0</v>
      </c>
      <c r="I72" s="16">
        <f>E72+G72</f>
        <v>0</v>
      </c>
      <c r="J72" s="61" t="str">
        <f>IF(H72&lt;&gt;0,IF(I72/H72&gt;=100,"&gt;&gt;100",I72/H72*100),"-")</f>
        <v>-</v>
      </c>
    </row>
    <row r="73" ht="12.75" customHeight="1">
      <c r="A73" s="47">
        <v>3233</v>
      </c>
      <c r="B73" s="38" t="s">
        <v>142</v>
      </c>
      <c r="C73" s="46" t="s">
        <v>143</v>
      </c>
      <c r="D73" s="102">
        <f>SUM('510:816'!D73)</f>
        <v>0</v>
      </c>
      <c r="E73" s="102">
        <f>SUM('510:816'!E73)</f>
        <v>0</v>
      </c>
      <c r="F73" s="102">
        <f>'Nacionalno sufinanciranje'!D73</f>
        <v>0</v>
      </c>
      <c r="G73" s="102">
        <f>'Nacionalno sufinanciranje'!E73</f>
        <v>0</v>
      </c>
      <c r="H73" s="16">
        <f>D73+F73</f>
        <v>0</v>
      </c>
      <c r="I73" s="16">
        <f>E73+G73</f>
        <v>0</v>
      </c>
      <c r="J73" s="61" t="str">
        <f>IF(H73&lt;&gt;0,IF(I73/H73&gt;=100,"&gt;&gt;100",I73/H73*100),"-")</f>
        <v>-</v>
      </c>
    </row>
    <row r="74" ht="12.75" customHeight="1">
      <c r="A74" s="47">
        <v>3234</v>
      </c>
      <c r="B74" s="38" t="s">
        <v>144</v>
      </c>
      <c r="C74" s="46" t="s">
        <v>145</v>
      </c>
      <c r="D74" s="102">
        <f>SUM('510:816'!D74)</f>
        <v>0</v>
      </c>
      <c r="E74" s="102">
        <f>SUM('510:816'!E74)</f>
        <v>0</v>
      </c>
      <c r="F74" s="102">
        <f>'Nacionalno sufinanciranje'!D74</f>
        <v>0</v>
      </c>
      <c r="G74" s="102">
        <f>'Nacionalno sufinanciranje'!E74</f>
        <v>0</v>
      </c>
      <c r="H74" s="16">
        <f>D74+F74</f>
        <v>0</v>
      </c>
      <c r="I74" s="16">
        <f>E74+G74</f>
        <v>0</v>
      </c>
      <c r="J74" s="61" t="str">
        <f>IF(H74&lt;&gt;0,IF(I74/H74&gt;=100,"&gt;&gt;100",I74/H74*100),"-")</f>
        <v>-</v>
      </c>
    </row>
    <row r="75" ht="12.75" customHeight="1">
      <c r="A75" s="47">
        <v>3235</v>
      </c>
      <c r="B75" s="49" t="s">
        <v>146</v>
      </c>
      <c r="C75" s="46" t="s">
        <v>147</v>
      </c>
      <c r="D75" s="102">
        <f>SUM('510:816'!D75)</f>
        <v>0</v>
      </c>
      <c r="E75" s="102">
        <f>SUM('510:816'!E75)</f>
        <v>0</v>
      </c>
      <c r="F75" s="102">
        <f>'Nacionalno sufinanciranje'!D75</f>
        <v>0</v>
      </c>
      <c r="G75" s="102">
        <f>'Nacionalno sufinanciranje'!E75</f>
        <v>0</v>
      </c>
      <c r="H75" s="16">
        <f>D75+F75</f>
        <v>0</v>
      </c>
      <c r="I75" s="16">
        <f>E75+G75</f>
        <v>0</v>
      </c>
      <c r="J75" s="61" t="str">
        <f>IF(H75&lt;&gt;0,IF(I75/H75&gt;=100,"&gt;&gt;100",I75/H75*100),"-")</f>
        <v>-</v>
      </c>
    </row>
    <row r="76" ht="12.75" customHeight="1">
      <c r="A76" s="47">
        <v>3236</v>
      </c>
      <c r="B76" s="49" t="s">
        <v>148</v>
      </c>
      <c r="C76" s="46" t="s">
        <v>149</v>
      </c>
      <c r="D76" s="102">
        <f>SUM('510:816'!D76)</f>
        <v>0</v>
      </c>
      <c r="E76" s="102">
        <f>SUM('510:816'!E76)</f>
        <v>0</v>
      </c>
      <c r="F76" s="102">
        <f>'Nacionalno sufinanciranje'!D76</f>
        <v>0</v>
      </c>
      <c r="G76" s="102">
        <f>'Nacionalno sufinanciranje'!E76</f>
        <v>0</v>
      </c>
      <c r="H76" s="16">
        <f>D76+F76</f>
        <v>0</v>
      </c>
      <c r="I76" s="16">
        <f>E76+G76</f>
        <v>0</v>
      </c>
      <c r="J76" s="61" t="str">
        <f>IF(H76&lt;&gt;0,IF(I76/H76&gt;=100,"&gt;&gt;100",I76/H76*100),"-")</f>
        <v>-</v>
      </c>
    </row>
    <row r="77" ht="12.75" customHeight="1">
      <c r="A77" s="47">
        <v>3237</v>
      </c>
      <c r="B77" s="49" t="s">
        <v>150</v>
      </c>
      <c r="C77" s="46" t="s">
        <v>151</v>
      </c>
      <c r="D77" s="102">
        <f>SUM('510:816'!D77)</f>
        <v>0</v>
      </c>
      <c r="E77" s="102">
        <f>SUM('510:816'!E77)</f>
        <v>0</v>
      </c>
      <c r="F77" s="102">
        <f>'Nacionalno sufinanciranje'!D77</f>
        <v>0</v>
      </c>
      <c r="G77" s="102">
        <f>'Nacionalno sufinanciranje'!E77</f>
        <v>0</v>
      </c>
      <c r="H77" s="16">
        <f>D77+F77</f>
        <v>0</v>
      </c>
      <c r="I77" s="16">
        <f>E77+G77</f>
        <v>0</v>
      </c>
      <c r="J77" s="61" t="str">
        <f>IF(H77&lt;&gt;0,IF(I77/H77&gt;=100,"&gt;&gt;100",I77/H77*100),"-")</f>
        <v>-</v>
      </c>
    </row>
    <row r="78" ht="12.75" customHeight="1">
      <c r="A78" s="47">
        <v>3238</v>
      </c>
      <c r="B78" s="49" t="s">
        <v>152</v>
      </c>
      <c r="C78" s="46" t="s">
        <v>153</v>
      </c>
      <c r="D78" s="102">
        <f>SUM('510:816'!D78)</f>
        <v>0</v>
      </c>
      <c r="E78" s="102">
        <f>SUM('510:816'!E78)</f>
        <v>0</v>
      </c>
      <c r="F78" s="102">
        <f>'Nacionalno sufinanciranje'!D78</f>
        <v>0</v>
      </c>
      <c r="G78" s="102">
        <f>'Nacionalno sufinanciranje'!E78</f>
        <v>0</v>
      </c>
      <c r="H78" s="16">
        <f>D78+F78</f>
        <v>0</v>
      </c>
      <c r="I78" s="16">
        <f>E78+G78</f>
        <v>0</v>
      </c>
      <c r="J78" s="61" t="str">
        <f>IF(H78&lt;&gt;0,IF(I78/H78&gt;=100,"&gt;&gt;100",I78/H78*100),"-")</f>
        <v>-</v>
      </c>
    </row>
    <row r="79" ht="12.75" customHeight="1">
      <c r="A79" s="47">
        <v>3239</v>
      </c>
      <c r="B79" s="49" t="s">
        <v>154</v>
      </c>
      <c r="C79" s="46" t="s">
        <v>155</v>
      </c>
      <c r="D79" s="102">
        <f>SUM('510:816'!D79)</f>
        <v>0</v>
      </c>
      <c r="E79" s="102">
        <f>SUM('510:816'!E79)</f>
        <v>0</v>
      </c>
      <c r="F79" s="102">
        <f>'Nacionalno sufinanciranje'!D79</f>
        <v>0</v>
      </c>
      <c r="G79" s="102">
        <f>'Nacionalno sufinanciranje'!E79</f>
        <v>0</v>
      </c>
      <c r="H79" s="16">
        <f>D79+F79</f>
        <v>0</v>
      </c>
      <c r="I79" s="16">
        <f>E79+G79</f>
        <v>0</v>
      </c>
      <c r="J79" s="61" t="str">
        <f>IF(H79&lt;&gt;0,IF(I79/H79&gt;=100,"&gt;&gt;100",I79/H79*100),"-")</f>
        <v>-</v>
      </c>
    </row>
    <row r="80" ht="12.75" customHeight="1">
      <c r="A80" s="47">
        <v>324</v>
      </c>
      <c r="B80" s="49" t="s">
        <v>156</v>
      </c>
      <c r="C80" s="46" t="s">
        <v>157</v>
      </c>
      <c r="D80" s="102">
        <f>SUM('510:816'!D80)</f>
        <v>0</v>
      </c>
      <c r="E80" s="102">
        <f>SUM('510:816'!E80)</f>
        <v>0</v>
      </c>
      <c r="F80" s="102">
        <f>'Nacionalno sufinanciranje'!D80</f>
        <v>0</v>
      </c>
      <c r="G80" s="102">
        <f>'Nacionalno sufinanciranje'!E80</f>
        <v>0</v>
      </c>
      <c r="H80" s="16">
        <f>D80+F80</f>
        <v>0</v>
      </c>
      <c r="I80" s="16">
        <f>E80+G80</f>
        <v>0</v>
      </c>
      <c r="J80" s="61" t="str">
        <f>IF(H80&lt;&gt;0,IF(I80/H80&gt;=100,"&gt;&gt;100",I80/H80*100),"-")</f>
        <v>-</v>
      </c>
    </row>
    <row r="81" ht="24">
      <c r="A81" s="37" t="s">
        <v>158</v>
      </c>
      <c r="B81" s="38" t="s">
        <v>159</v>
      </c>
      <c r="C81" s="39" t="s">
        <v>158</v>
      </c>
      <c r="D81" s="12">
        <f>SUM(D82:D85)</f>
        <v>0</v>
      </c>
      <c r="E81" s="12">
        <f>SUM(E82:E85)</f>
        <v>0</v>
      </c>
      <c r="F81" s="12">
        <f>SUM(F82:F85)</f>
        <v>0</v>
      </c>
      <c r="G81" s="12">
        <f>SUM(G82:G85)</f>
        <v>0</v>
      </c>
      <c r="H81" s="12">
        <f>SUM(H82:H85)</f>
        <v>0</v>
      </c>
      <c r="I81" s="12">
        <f>SUM(I82:I85)</f>
        <v>0</v>
      </c>
      <c r="J81" s="61" t="str">
        <f>IF(H81&lt;&gt;0,IF(I81/H81&gt;=100,"&gt;&gt;100",I81/H81*100),"-")</f>
        <v>-</v>
      </c>
    </row>
    <row r="82">
      <c r="A82" s="37" t="s">
        <v>160</v>
      </c>
      <c r="B82" s="38" t="s">
        <v>161</v>
      </c>
      <c r="C82" s="39" t="s">
        <v>160</v>
      </c>
      <c r="D82" s="102">
        <f>SUM('510:816'!D82)</f>
        <v>0</v>
      </c>
      <c r="E82" s="102">
        <f>SUM('510:816'!E82)</f>
        <v>0</v>
      </c>
      <c r="F82" s="102">
        <f>'Nacionalno sufinanciranje'!D82</f>
        <v>0</v>
      </c>
      <c r="G82" s="102">
        <f>'Nacionalno sufinanciranje'!E82</f>
        <v>0</v>
      </c>
      <c r="H82" s="14">
        <f>D82+F82</f>
        <v>0</v>
      </c>
      <c r="I82" s="14">
        <f>E82+G82</f>
        <v>0</v>
      </c>
      <c r="J82" s="61" t="str">
        <f>IF(H82&lt;&gt;0,IF(I82/H82&gt;=100,"&gt;&gt;100",I82/H82*100),"-")</f>
        <v>-</v>
      </c>
    </row>
    <row r="83" ht="12.75" customHeight="1">
      <c r="A83" s="37" t="s">
        <v>162</v>
      </c>
      <c r="B83" s="38" t="s">
        <v>163</v>
      </c>
      <c r="C83" s="39" t="s">
        <v>162</v>
      </c>
      <c r="D83" s="102">
        <f>SUM('510:816'!D83)</f>
        <v>0</v>
      </c>
      <c r="E83" s="102">
        <f>SUM('510:816'!E83)</f>
        <v>0</v>
      </c>
      <c r="F83" s="102">
        <f>'Nacionalno sufinanciranje'!D83</f>
        <v>0</v>
      </c>
      <c r="G83" s="102">
        <f>'Nacionalno sufinanciranje'!E83</f>
        <v>0</v>
      </c>
      <c r="H83" s="14">
        <f>D83+F83</f>
        <v>0</v>
      </c>
      <c r="I83" s="14">
        <f>E83+G83</f>
        <v>0</v>
      </c>
      <c r="J83" s="61" t="str">
        <f>IF(H83&lt;&gt;0,IF(I83/H83&gt;=100,"&gt;&gt;100",I83/H83*100),"-")</f>
        <v>-</v>
      </c>
    </row>
    <row r="84">
      <c r="A84" s="37" t="s">
        <v>164</v>
      </c>
      <c r="B84" s="38" t="s">
        <v>165</v>
      </c>
      <c r="C84" s="39" t="s">
        <v>164</v>
      </c>
      <c r="D84" s="102">
        <f>SUM('510:816'!D84)</f>
        <v>0</v>
      </c>
      <c r="E84" s="102">
        <f>SUM('510:816'!E84)</f>
        <v>0</v>
      </c>
      <c r="F84" s="102">
        <f>'Nacionalno sufinanciranje'!D84</f>
        <v>0</v>
      </c>
      <c r="G84" s="102">
        <f>'Nacionalno sufinanciranje'!E84</f>
        <v>0</v>
      </c>
      <c r="H84" s="14">
        <f>D84+F84</f>
        <v>0</v>
      </c>
      <c r="I84" s="14">
        <f>E84+G84</f>
        <v>0</v>
      </c>
      <c r="J84" s="61" t="str">
        <f>IF(H84&lt;&gt;0,IF(I84/H84&gt;=100,"&gt;&gt;100",I84/H84*100),"-")</f>
        <v>-</v>
      </c>
    </row>
    <row r="85">
      <c r="A85" s="37" t="s">
        <v>166</v>
      </c>
      <c r="B85" s="38" t="s">
        <v>167</v>
      </c>
      <c r="C85" s="39" t="s">
        <v>166</v>
      </c>
      <c r="D85" s="102">
        <f>SUM('510:816'!D85)</f>
        <v>0</v>
      </c>
      <c r="E85" s="102">
        <f>SUM('510:816'!E85)</f>
        <v>0</v>
      </c>
      <c r="F85" s="102">
        <f>'Nacionalno sufinanciranje'!D85</f>
        <v>0</v>
      </c>
      <c r="G85" s="102">
        <f>'Nacionalno sufinanciranje'!E85</f>
        <v>0</v>
      </c>
      <c r="H85" s="14">
        <f>D85+F85</f>
        <v>0</v>
      </c>
      <c r="I85" s="14">
        <f>E85+G85</f>
        <v>0</v>
      </c>
      <c r="J85" s="61" t="str">
        <f>IF(H85&lt;&gt;0,IF(I85/H85&gt;=100,"&gt;&gt;100",I85/H85*100),"-")</f>
        <v>-</v>
      </c>
    </row>
    <row r="86" ht="12.75" customHeight="1">
      <c r="A86" s="47">
        <v>329</v>
      </c>
      <c r="B86" s="49" t="s">
        <v>168</v>
      </c>
      <c r="C86" s="46" t="s">
        <v>169</v>
      </c>
      <c r="D86" s="12">
        <f>SUM(D87:D93)</f>
        <v>0</v>
      </c>
      <c r="E86" s="12">
        <f>SUM(E87:E93)</f>
        <v>0</v>
      </c>
      <c r="F86" s="12">
        <f>SUM(F87:F93)</f>
        <v>0</v>
      </c>
      <c r="G86" s="12">
        <f>SUM(G87:G93)</f>
        <v>0</v>
      </c>
      <c r="H86" s="12">
        <f>SUM(H87:H93)</f>
        <v>0</v>
      </c>
      <c r="I86" s="12">
        <f>SUM(I87:I93)</f>
        <v>0</v>
      </c>
      <c r="J86" s="61" t="str">
        <f>IF(H86&lt;&gt;0,IF(I86/H86&gt;=100,"&gt;&gt;100",I86/H86*100),"-")</f>
        <v>-</v>
      </c>
    </row>
    <row r="87" ht="12.75" customHeight="1">
      <c r="A87" s="47">
        <v>3291</v>
      </c>
      <c r="B87" s="50" t="s">
        <v>170</v>
      </c>
      <c r="C87" s="46" t="s">
        <v>171</v>
      </c>
      <c r="D87" s="102">
        <f>SUM('510:816'!D87)</f>
        <v>0</v>
      </c>
      <c r="E87" s="102">
        <f>SUM('510:816'!E87)</f>
        <v>0</v>
      </c>
      <c r="F87" s="102">
        <f>'Nacionalno sufinanciranje'!D87</f>
        <v>0</v>
      </c>
      <c r="G87" s="102">
        <f>'Nacionalno sufinanciranje'!E87</f>
        <v>0</v>
      </c>
      <c r="H87" s="16">
        <f>D87+F87</f>
        <v>0</v>
      </c>
      <c r="I87" s="16">
        <f>E87+G87</f>
        <v>0</v>
      </c>
      <c r="J87" s="61" t="str">
        <f>IF(H87&lt;&gt;0,IF(I87/H87&gt;=100,"&gt;&gt;100",I87/H87*100),"-")</f>
        <v>-</v>
      </c>
    </row>
    <row r="88" ht="12.75" customHeight="1">
      <c r="A88" s="47">
        <v>3292</v>
      </c>
      <c r="B88" s="49" t="s">
        <v>172</v>
      </c>
      <c r="C88" s="46" t="s">
        <v>173</v>
      </c>
      <c r="D88" s="102">
        <f>SUM('510:816'!D88)</f>
        <v>0</v>
      </c>
      <c r="E88" s="102">
        <f>SUM('510:816'!E88)</f>
        <v>0</v>
      </c>
      <c r="F88" s="102">
        <f>'Nacionalno sufinanciranje'!D88</f>
        <v>0</v>
      </c>
      <c r="G88" s="102">
        <f>'Nacionalno sufinanciranje'!E88</f>
        <v>0</v>
      </c>
      <c r="H88" s="16">
        <f>D88+F88</f>
        <v>0</v>
      </c>
      <c r="I88" s="16">
        <f>E88+G88</f>
        <v>0</v>
      </c>
      <c r="J88" s="61" t="str">
        <f>IF(H88&lt;&gt;0,IF(I88/H88&gt;=100,"&gt;&gt;100",I88/H88*100),"-")</f>
        <v>-</v>
      </c>
    </row>
    <row r="89" ht="12.75" customHeight="1">
      <c r="A89" s="47">
        <v>3293</v>
      </c>
      <c r="B89" s="49" t="s">
        <v>174</v>
      </c>
      <c r="C89" s="46" t="s">
        <v>175</v>
      </c>
      <c r="D89" s="102">
        <f>SUM('510:816'!D89)</f>
        <v>0</v>
      </c>
      <c r="E89" s="102">
        <f>SUM('510:816'!E89)</f>
        <v>0</v>
      </c>
      <c r="F89" s="102">
        <f>'Nacionalno sufinanciranje'!D89</f>
        <v>0</v>
      </c>
      <c r="G89" s="102">
        <f>'Nacionalno sufinanciranje'!E89</f>
        <v>0</v>
      </c>
      <c r="H89" s="16">
        <f>D89+F89</f>
        <v>0</v>
      </c>
      <c r="I89" s="16">
        <f>E89+G89</f>
        <v>0</v>
      </c>
      <c r="J89" s="61" t="str">
        <f>IF(H89&lt;&gt;0,IF(I89/H89&gt;=100,"&gt;&gt;100",I89/H89*100),"-")</f>
        <v>-</v>
      </c>
    </row>
    <row r="90" ht="12.75" customHeight="1">
      <c r="A90" s="47">
        <v>3294</v>
      </c>
      <c r="B90" s="49" t="s">
        <v>176</v>
      </c>
      <c r="C90" s="46" t="s">
        <v>177</v>
      </c>
      <c r="D90" s="102">
        <f>SUM('510:816'!D90)</f>
        <v>0</v>
      </c>
      <c r="E90" s="102">
        <f>SUM('510:816'!E90)</f>
        <v>0</v>
      </c>
      <c r="F90" s="102">
        <f>'Nacionalno sufinanciranje'!D90</f>
        <v>0</v>
      </c>
      <c r="G90" s="102">
        <f>'Nacionalno sufinanciranje'!E90</f>
        <v>0</v>
      </c>
      <c r="H90" s="16">
        <f>D90+F90</f>
        <v>0</v>
      </c>
      <c r="I90" s="16">
        <f>E90+G90</f>
        <v>0</v>
      </c>
      <c r="J90" s="61" t="str">
        <f>IF(H90&lt;&gt;0,IF(I90/H90&gt;=100,"&gt;&gt;100",I90/H90*100),"-")</f>
        <v>-</v>
      </c>
    </row>
    <row r="91" ht="12.75" customHeight="1">
      <c r="A91" s="47">
        <v>3295</v>
      </c>
      <c r="B91" s="49" t="s">
        <v>178</v>
      </c>
      <c r="C91" s="46" t="s">
        <v>179</v>
      </c>
      <c r="D91" s="102">
        <f>SUM('510:816'!D91)</f>
        <v>0</v>
      </c>
      <c r="E91" s="102">
        <f>SUM('510:816'!E91)</f>
        <v>0</v>
      </c>
      <c r="F91" s="102">
        <f>'Nacionalno sufinanciranje'!D91</f>
        <v>0</v>
      </c>
      <c r="G91" s="102">
        <f>'Nacionalno sufinanciranje'!E91</f>
        <v>0</v>
      </c>
      <c r="H91" s="16">
        <f>D91+F91</f>
        <v>0</v>
      </c>
      <c r="I91" s="16">
        <f>E91+G91</f>
        <v>0</v>
      </c>
      <c r="J91" s="61" t="str">
        <f>IF(H91&lt;&gt;0,IF(I91/H91&gt;=100,"&gt;&gt;100",I91/H91*100),"-")</f>
        <v>-</v>
      </c>
    </row>
    <row r="92" ht="12.75" customHeight="1">
      <c r="A92" s="47" t="s">
        <v>180</v>
      </c>
      <c r="B92" s="49" t="s">
        <v>181</v>
      </c>
      <c r="C92" s="46" t="s">
        <v>180</v>
      </c>
      <c r="D92" s="102">
        <f>SUM('510:816'!D92)</f>
        <v>0</v>
      </c>
      <c r="E92" s="102">
        <f>SUM('510:816'!E92)</f>
        <v>0</v>
      </c>
      <c r="F92" s="102">
        <f>'Nacionalno sufinanciranje'!D92</f>
        <v>0</v>
      </c>
      <c r="G92" s="102">
        <f>'Nacionalno sufinanciranje'!E92</f>
        <v>0</v>
      </c>
      <c r="H92" s="16">
        <f>D92+F92</f>
        <v>0</v>
      </c>
      <c r="I92" s="16">
        <f>E92+G92</f>
        <v>0</v>
      </c>
      <c r="J92" s="61" t="str">
        <f>IF(H92&lt;&gt;0,IF(I92/H92&gt;=100,"&gt;&gt;100",I92/H92*100),"-")</f>
        <v>-</v>
      </c>
    </row>
    <row r="93" ht="12.75" customHeight="1">
      <c r="A93" s="47">
        <v>3299</v>
      </c>
      <c r="B93" s="49" t="s">
        <v>182</v>
      </c>
      <c r="C93" s="46" t="s">
        <v>183</v>
      </c>
      <c r="D93" s="102">
        <f>SUM('510:816'!D93)</f>
        <v>0</v>
      </c>
      <c r="E93" s="102">
        <f>SUM('510:816'!E93)</f>
        <v>0</v>
      </c>
      <c r="F93" s="102">
        <f>'Nacionalno sufinanciranje'!D93</f>
        <v>0</v>
      </c>
      <c r="G93" s="102">
        <f>'Nacionalno sufinanciranje'!E93</f>
        <v>0</v>
      </c>
      <c r="H93" s="16">
        <f>D93+F93</f>
        <v>0</v>
      </c>
      <c r="I93" s="16">
        <f>E93+G93</f>
        <v>0</v>
      </c>
      <c r="J93" s="61" t="str">
        <f>IF(H93&lt;&gt;0,IF(I93/H93&gt;=100,"&gt;&gt;100",I93/H93*100),"-")</f>
        <v>-</v>
      </c>
    </row>
    <row r="94" ht="12.75" customHeight="1">
      <c r="A94" s="47">
        <v>34</v>
      </c>
      <c r="B94" s="50" t="s">
        <v>184</v>
      </c>
      <c r="C94" s="46" t="s">
        <v>185</v>
      </c>
      <c r="D94" s="12">
        <f>D95+D100+D108</f>
        <v>0</v>
      </c>
      <c r="E94" s="12">
        <f>E95+E100+E108</f>
        <v>0</v>
      </c>
      <c r="F94" s="12">
        <f>F95+F100+F108</f>
        <v>0</v>
      </c>
      <c r="G94" s="12">
        <f>G95+G100+G108</f>
        <v>0</v>
      </c>
      <c r="H94" s="12">
        <f>H95+H100+H108</f>
        <v>0</v>
      </c>
      <c r="I94" s="12">
        <f>I95+I100+I108</f>
        <v>0</v>
      </c>
      <c r="J94" s="61" t="str">
        <f>IF(H94&lt;&gt;0,IF(I94/H94&gt;=100,"&gt;&gt;100",I94/H94*100),"-")</f>
        <v>-</v>
      </c>
    </row>
    <row r="95" ht="12.75" customHeight="1">
      <c r="A95" s="47">
        <v>341</v>
      </c>
      <c r="B95" s="49" t="s">
        <v>186</v>
      </c>
      <c r="C95" s="46" t="s">
        <v>187</v>
      </c>
      <c r="D95" s="12">
        <f>SUM(D96:D99)</f>
        <v>0</v>
      </c>
      <c r="E95" s="12">
        <f>SUM(E96:E99)</f>
        <v>0</v>
      </c>
      <c r="F95" s="12">
        <f>SUM(F96:F99)</f>
        <v>0</v>
      </c>
      <c r="G95" s="12">
        <f>SUM(G96:G99)</f>
        <v>0</v>
      </c>
      <c r="H95" s="12">
        <f>SUM(H96:H99)</f>
        <v>0</v>
      </c>
      <c r="I95" s="12">
        <f>SUM(I96:I99)</f>
        <v>0</v>
      </c>
      <c r="J95" s="61" t="str">
        <f>IF(H95&lt;&gt;0,IF(I95/H95&gt;=100,"&gt;&gt;100",I95/H95*100),"-")</f>
        <v>-</v>
      </c>
    </row>
    <row r="96" ht="12.75" customHeight="1">
      <c r="A96" s="47">
        <v>3411</v>
      </c>
      <c r="B96" s="49" t="s">
        <v>188</v>
      </c>
      <c r="C96" s="46" t="s">
        <v>189</v>
      </c>
      <c r="D96" s="102">
        <f>SUM('510:816'!D96)</f>
        <v>0</v>
      </c>
      <c r="E96" s="102">
        <f>SUM('510:816'!E96)</f>
        <v>0</v>
      </c>
      <c r="F96" s="102">
        <f>'Nacionalno sufinanciranje'!D96</f>
        <v>0</v>
      </c>
      <c r="G96" s="102">
        <f>'Nacionalno sufinanciranje'!E96</f>
        <v>0</v>
      </c>
      <c r="H96" s="16">
        <f>D96+F96</f>
        <v>0</v>
      </c>
      <c r="I96" s="16">
        <f>E96+G96</f>
        <v>0</v>
      </c>
      <c r="J96" s="61" t="str">
        <f>IF(H96&lt;&gt;0,IF(I96/H96&gt;=100,"&gt;&gt;100",I96/H96*100),"-")</f>
        <v>-</v>
      </c>
    </row>
    <row r="97" ht="12.75" customHeight="1">
      <c r="A97" s="47">
        <v>3412</v>
      </c>
      <c r="B97" s="49" t="s">
        <v>190</v>
      </c>
      <c r="C97" s="46" t="s">
        <v>191</v>
      </c>
      <c r="D97" s="102">
        <f>SUM('510:816'!D97)</f>
        <v>0</v>
      </c>
      <c r="E97" s="102">
        <f>SUM('510:816'!E97)</f>
        <v>0</v>
      </c>
      <c r="F97" s="102">
        <f>'Nacionalno sufinanciranje'!D97</f>
        <v>0</v>
      </c>
      <c r="G97" s="102">
        <f>'Nacionalno sufinanciranje'!E97</f>
        <v>0</v>
      </c>
      <c r="H97" s="16">
        <f>D97+F97</f>
        <v>0</v>
      </c>
      <c r="I97" s="16">
        <f>E97+G97</f>
        <v>0</v>
      </c>
      <c r="J97" s="61" t="str">
        <f>IF(H97&lt;&gt;0,IF(I97/H97&gt;=100,"&gt;&gt;100",I97/H97*100),"-")</f>
        <v>-</v>
      </c>
    </row>
    <row r="98" ht="12.75" customHeight="1">
      <c r="A98" s="47">
        <v>3413</v>
      </c>
      <c r="B98" s="49" t="s">
        <v>192</v>
      </c>
      <c r="C98" s="46" t="s">
        <v>193</v>
      </c>
      <c r="D98" s="102">
        <f>SUM('510:816'!D98)</f>
        <v>0</v>
      </c>
      <c r="E98" s="102">
        <f>SUM('510:816'!E98)</f>
        <v>0</v>
      </c>
      <c r="F98" s="102">
        <f>'Nacionalno sufinanciranje'!D98</f>
        <v>0</v>
      </c>
      <c r="G98" s="102">
        <f>'Nacionalno sufinanciranje'!E98</f>
        <v>0</v>
      </c>
      <c r="H98" s="16">
        <f>D98+F98</f>
        <v>0</v>
      </c>
      <c r="I98" s="16">
        <f>E98+G98</f>
        <v>0</v>
      </c>
      <c r="J98" s="61" t="str">
        <f>IF(H98&lt;&gt;0,IF(I98/H98&gt;=100,"&gt;&gt;100",I98/H98*100),"-")</f>
        <v>-</v>
      </c>
    </row>
    <row r="99" ht="12.75" customHeight="1">
      <c r="A99" s="47">
        <v>3419</v>
      </c>
      <c r="B99" s="49" t="s">
        <v>194</v>
      </c>
      <c r="C99" s="46" t="s">
        <v>195</v>
      </c>
      <c r="D99" s="102">
        <f>SUM('510:816'!D99)</f>
        <v>0</v>
      </c>
      <c r="E99" s="102">
        <f>SUM('510:816'!E99)</f>
        <v>0</v>
      </c>
      <c r="F99" s="102">
        <f>'Nacionalno sufinanciranje'!D99</f>
        <v>0</v>
      </c>
      <c r="G99" s="102">
        <f>'Nacionalno sufinanciranje'!E99</f>
        <v>0</v>
      </c>
      <c r="H99" s="16">
        <f>D99+F99</f>
        <v>0</v>
      </c>
      <c r="I99" s="16">
        <f>E99+G99</f>
        <v>0</v>
      </c>
      <c r="J99" s="61" t="str">
        <f>IF(H99&lt;&gt;0,IF(I99/H99&gt;=100,"&gt;&gt;100",I99/H99*100),"-")</f>
        <v>-</v>
      </c>
    </row>
    <row r="100" ht="12.75" customHeight="1">
      <c r="A100" s="47">
        <v>342</v>
      </c>
      <c r="B100" s="49" t="s">
        <v>196</v>
      </c>
      <c r="C100" s="46" t="s">
        <v>197</v>
      </c>
      <c r="D100" s="12">
        <f>SUM(D101:D107)</f>
        <v>0</v>
      </c>
      <c r="E100" s="12">
        <f>SUM(E101:E107)</f>
        <v>0</v>
      </c>
      <c r="F100" s="12">
        <f>SUM(F101:F107)</f>
        <v>0</v>
      </c>
      <c r="G100" s="12">
        <f>SUM(G101:G107)</f>
        <v>0</v>
      </c>
      <c r="H100" s="12">
        <f>SUM(H101:H107)</f>
        <v>0</v>
      </c>
      <c r="I100" s="12">
        <f>SUM(I101:I107)</f>
        <v>0</v>
      </c>
      <c r="J100" s="63" t="str">
        <f>IF(H100&lt;&gt;0,IF(I100/H100&gt;=100,"&gt;&gt;100",I100/H100*100),"-")</f>
        <v>-</v>
      </c>
    </row>
    <row r="101" ht="24">
      <c r="A101" s="47">
        <v>3421</v>
      </c>
      <c r="B101" s="49" t="s">
        <v>198</v>
      </c>
      <c r="C101" s="46" t="s">
        <v>199</v>
      </c>
      <c r="D101" s="102">
        <f>SUM('510:816'!D101)</f>
        <v>0</v>
      </c>
      <c r="E101" s="102">
        <f>SUM('510:816'!E101)</f>
        <v>0</v>
      </c>
      <c r="F101" s="102">
        <f>'Nacionalno sufinanciranje'!D101</f>
        <v>0</v>
      </c>
      <c r="G101" s="102">
        <f>'Nacionalno sufinanciranje'!E101</f>
        <v>0</v>
      </c>
      <c r="H101" s="16">
        <f>D101+F101</f>
        <v>0</v>
      </c>
      <c r="I101" s="16">
        <f>E101+G101</f>
        <v>0</v>
      </c>
      <c r="J101" s="63" t="str">
        <f>IF(H101&lt;&gt;0,IF(I101/H101&gt;=100,"&gt;&gt;100",I101/H101*100),"-")</f>
        <v>-</v>
      </c>
    </row>
    <row r="102" ht="24">
      <c r="A102" s="47">
        <v>3422</v>
      </c>
      <c r="B102" s="50" t="s">
        <v>200</v>
      </c>
      <c r="C102" s="46" t="s">
        <v>201</v>
      </c>
      <c r="D102" s="102">
        <f>SUM('510:816'!D102)</f>
        <v>0</v>
      </c>
      <c r="E102" s="102">
        <f>SUM('510:816'!E102)</f>
        <v>0</v>
      </c>
      <c r="F102" s="102">
        <f>'Nacionalno sufinanciranje'!D102</f>
        <v>0</v>
      </c>
      <c r="G102" s="102">
        <f>'Nacionalno sufinanciranje'!E102</f>
        <v>0</v>
      </c>
      <c r="H102" s="16">
        <f>D102+F102</f>
        <v>0</v>
      </c>
      <c r="I102" s="16">
        <f>E102+G102</f>
        <v>0</v>
      </c>
      <c r="J102" s="63" t="str">
        <f>IF(H102&lt;&gt;0,IF(I102/H102&gt;=100,"&gt;&gt;100",I102/H102*100),"-")</f>
        <v>-</v>
      </c>
    </row>
    <row r="103" ht="24">
      <c r="A103" s="47">
        <v>3423</v>
      </c>
      <c r="B103" s="50" t="s">
        <v>202</v>
      </c>
      <c r="C103" s="46" t="s">
        <v>203</v>
      </c>
      <c r="D103" s="102">
        <f>SUM('510:816'!D103)</f>
        <v>0</v>
      </c>
      <c r="E103" s="102">
        <f>SUM('510:816'!E103)</f>
        <v>0</v>
      </c>
      <c r="F103" s="102">
        <f>'Nacionalno sufinanciranje'!D103</f>
        <v>0</v>
      </c>
      <c r="G103" s="102">
        <f>'Nacionalno sufinanciranje'!E103</f>
        <v>0</v>
      </c>
      <c r="H103" s="16">
        <f>D103+F103</f>
        <v>0</v>
      </c>
      <c r="I103" s="16">
        <f>E103+G103</f>
        <v>0</v>
      </c>
      <c r="J103" s="63" t="str">
        <f>IF(H103&lt;&gt;0,IF(I103/H103&gt;=100,"&gt;&gt;100",I103/H103*100),"-")</f>
        <v>-</v>
      </c>
    </row>
    <row r="104" ht="12.75" customHeight="1">
      <c r="A104" s="47">
        <v>3425</v>
      </c>
      <c r="B104" s="49" t="s">
        <v>204</v>
      </c>
      <c r="C104" s="46" t="s">
        <v>205</v>
      </c>
      <c r="D104" s="102">
        <f>SUM('510:816'!D104)</f>
        <v>0</v>
      </c>
      <c r="E104" s="102">
        <f>SUM('510:816'!E104)</f>
        <v>0</v>
      </c>
      <c r="F104" s="102">
        <f>'Nacionalno sufinanciranje'!D104</f>
        <v>0</v>
      </c>
      <c r="G104" s="102">
        <f>'Nacionalno sufinanciranje'!E104</f>
        <v>0</v>
      </c>
      <c r="H104" s="16">
        <f>D104+F104</f>
        <v>0</v>
      </c>
      <c r="I104" s="16">
        <f>E104+G104</f>
        <v>0</v>
      </c>
      <c r="J104" s="61" t="str">
        <f>IF(H104&lt;&gt;0,IF(I104/H104&gt;=100,"&gt;&gt;100",I104/H104*100),"-")</f>
        <v>-</v>
      </c>
    </row>
    <row r="105">
      <c r="A105" s="47">
        <v>3426</v>
      </c>
      <c r="B105" s="49" t="s">
        <v>206</v>
      </c>
      <c r="C105" s="46" t="s">
        <v>207</v>
      </c>
      <c r="D105" s="102">
        <f>SUM('510:816'!D105)</f>
        <v>0</v>
      </c>
      <c r="E105" s="102">
        <f>SUM('510:816'!E105)</f>
        <v>0</v>
      </c>
      <c r="F105" s="102">
        <f>'Nacionalno sufinanciranje'!D105</f>
        <v>0</v>
      </c>
      <c r="G105" s="102">
        <f>'Nacionalno sufinanciranje'!E105</f>
        <v>0</v>
      </c>
      <c r="H105" s="16">
        <f>D105+F105</f>
        <v>0</v>
      </c>
      <c r="I105" s="16">
        <f>E105+G105</f>
        <v>0</v>
      </c>
      <c r="J105" s="61" t="str">
        <f>IF(H105&lt;&gt;0,IF(I105/H105&gt;=100,"&gt;&gt;100",I105/H105*100),"-")</f>
        <v>-</v>
      </c>
    </row>
    <row r="106" ht="24">
      <c r="A106" s="47">
        <v>3427</v>
      </c>
      <c r="B106" s="49" t="s">
        <v>208</v>
      </c>
      <c r="C106" s="46" t="s">
        <v>209</v>
      </c>
      <c r="D106" s="102">
        <f>SUM('510:816'!D106)</f>
        <v>0</v>
      </c>
      <c r="E106" s="102">
        <f>SUM('510:816'!E106)</f>
        <v>0</v>
      </c>
      <c r="F106" s="102">
        <f>'Nacionalno sufinanciranje'!D106</f>
        <v>0</v>
      </c>
      <c r="G106" s="102">
        <f>'Nacionalno sufinanciranje'!E106</f>
        <v>0</v>
      </c>
      <c r="H106" s="16">
        <f>D106+F106</f>
        <v>0</v>
      </c>
      <c r="I106" s="16">
        <f>E106+G106</f>
        <v>0</v>
      </c>
      <c r="J106" s="61" t="str">
        <f>IF(H106&lt;&gt;0,IF(I106/H106&gt;=100,"&gt;&gt;100",I106/H106*100),"-")</f>
        <v>-</v>
      </c>
    </row>
    <row r="107" ht="12.75" customHeight="1">
      <c r="A107" s="47">
        <v>3428</v>
      </c>
      <c r="B107" s="49" t="s">
        <v>210</v>
      </c>
      <c r="C107" s="46" t="s">
        <v>211</v>
      </c>
      <c r="D107" s="102">
        <f>SUM('510:816'!D107)</f>
        <v>0</v>
      </c>
      <c r="E107" s="102">
        <f>SUM('510:816'!E107)</f>
        <v>0</v>
      </c>
      <c r="F107" s="102">
        <f>'Nacionalno sufinanciranje'!D107</f>
        <v>0</v>
      </c>
      <c r="G107" s="102">
        <f>'Nacionalno sufinanciranje'!E107</f>
        <v>0</v>
      </c>
      <c r="H107" s="16">
        <f>D107+F107</f>
        <v>0</v>
      </c>
      <c r="I107" s="16">
        <f>E107+G107</f>
        <v>0</v>
      </c>
      <c r="J107" s="61" t="str">
        <f>IF(H107&lt;&gt;0,IF(I107/H107&gt;=100,"&gt;&gt;100",I107/H107*100),"-")</f>
        <v>-</v>
      </c>
    </row>
    <row r="108" ht="12.75" customHeight="1">
      <c r="A108" s="47">
        <v>343</v>
      </c>
      <c r="B108" s="38" t="s">
        <v>212</v>
      </c>
      <c r="C108" s="46" t="s">
        <v>213</v>
      </c>
      <c r="D108" s="12">
        <f>SUM(D109:D112)</f>
        <v>0</v>
      </c>
      <c r="E108" s="12">
        <f>SUM(E109:E112)</f>
        <v>0</v>
      </c>
      <c r="F108" s="12">
        <f>SUM(F109:F112)</f>
        <v>0</v>
      </c>
      <c r="G108" s="12">
        <f>SUM(G109:G112)</f>
        <v>0</v>
      </c>
      <c r="H108" s="12">
        <f>SUM(H109:H112)</f>
        <v>0</v>
      </c>
      <c r="I108" s="12">
        <f>SUM(I109:I112)</f>
        <v>0</v>
      </c>
      <c r="J108" s="61" t="str">
        <f>IF(H108&lt;&gt;0,IF(I108/H108&gt;=100,"&gt;&gt;100",I108/H108*100),"-")</f>
        <v>-</v>
      </c>
    </row>
    <row r="109" ht="12.75" customHeight="1">
      <c r="A109" s="47">
        <v>3431</v>
      </c>
      <c r="B109" s="48" t="s">
        <v>214</v>
      </c>
      <c r="C109" s="46" t="s">
        <v>215</v>
      </c>
      <c r="D109" s="102">
        <f>SUM('510:816'!D109)</f>
        <v>0</v>
      </c>
      <c r="E109" s="102">
        <f>SUM('510:816'!E109)</f>
        <v>0</v>
      </c>
      <c r="F109" s="102">
        <f>'Nacionalno sufinanciranje'!D109</f>
        <v>0</v>
      </c>
      <c r="G109" s="102">
        <f>'Nacionalno sufinanciranje'!E109</f>
        <v>0</v>
      </c>
      <c r="H109" s="16">
        <f>D109+F109</f>
        <v>0</v>
      </c>
      <c r="I109" s="16">
        <f>E109+G109</f>
        <v>0</v>
      </c>
      <c r="J109" s="61" t="str">
        <f>IF(H109&lt;&gt;0,IF(I109/H109&gt;=100,"&gt;&gt;100",I109/H109*100),"-")</f>
        <v>-</v>
      </c>
    </row>
    <row r="110" ht="12.75" customHeight="1">
      <c r="A110" s="47">
        <v>3432</v>
      </c>
      <c r="B110" s="38" t="s">
        <v>216</v>
      </c>
      <c r="C110" s="46" t="s">
        <v>217</v>
      </c>
      <c r="D110" s="102">
        <f>SUM('510:816'!D110)</f>
        <v>0</v>
      </c>
      <c r="E110" s="102">
        <f>SUM('510:816'!E110)</f>
        <v>0</v>
      </c>
      <c r="F110" s="102">
        <f>'Nacionalno sufinanciranje'!D110</f>
        <v>0</v>
      </c>
      <c r="G110" s="102">
        <f>'Nacionalno sufinanciranje'!E110</f>
        <v>0</v>
      </c>
      <c r="H110" s="16">
        <f>D110+F110</f>
        <v>0</v>
      </c>
      <c r="I110" s="16">
        <f>E110+G110</f>
        <v>0</v>
      </c>
      <c r="J110" s="61" t="str">
        <f>IF(H110&lt;&gt;0,IF(I110/H110&gt;=100,"&gt;&gt;100",I110/H110*100),"-")</f>
        <v>-</v>
      </c>
    </row>
    <row r="111" ht="12.75" customHeight="1">
      <c r="A111" s="47">
        <v>3433</v>
      </c>
      <c r="B111" s="38" t="s">
        <v>218</v>
      </c>
      <c r="C111" s="46" t="s">
        <v>219</v>
      </c>
      <c r="D111" s="102">
        <f>SUM('510:816'!D111)</f>
        <v>0</v>
      </c>
      <c r="E111" s="102">
        <f>SUM('510:816'!E111)</f>
        <v>0</v>
      </c>
      <c r="F111" s="102">
        <f>'Nacionalno sufinanciranje'!D111</f>
        <v>0</v>
      </c>
      <c r="G111" s="102">
        <f>'Nacionalno sufinanciranje'!E111</f>
        <v>0</v>
      </c>
      <c r="H111" s="16">
        <f>D111+F111</f>
        <v>0</v>
      </c>
      <c r="I111" s="16">
        <f>E111+G111</f>
        <v>0</v>
      </c>
      <c r="J111" s="61" t="str">
        <f>IF(H111&lt;&gt;0,IF(I111/H111&gt;=100,"&gt;&gt;100",I111/H111*100),"-")</f>
        <v>-</v>
      </c>
    </row>
    <row r="112" ht="12.75" customHeight="1">
      <c r="A112" s="47">
        <v>3434</v>
      </c>
      <c r="B112" s="38" t="s">
        <v>220</v>
      </c>
      <c r="C112" s="46" t="s">
        <v>221</v>
      </c>
      <c r="D112" s="102">
        <f>SUM('510:816'!D112)</f>
        <v>0</v>
      </c>
      <c r="E112" s="102">
        <f>SUM('510:816'!E112)</f>
        <v>0</v>
      </c>
      <c r="F112" s="102">
        <f>'Nacionalno sufinanciranje'!D112</f>
        <v>0</v>
      </c>
      <c r="G112" s="102">
        <f>'Nacionalno sufinanciranje'!E112</f>
        <v>0</v>
      </c>
      <c r="H112" s="16">
        <f>D112+F112</f>
        <v>0</v>
      </c>
      <c r="I112" s="16">
        <f>E112+G112</f>
        <v>0</v>
      </c>
      <c r="J112" s="61" t="str">
        <f>IF(H112&lt;&gt;0,IF(I112/H112&gt;=100,"&gt;&gt;100",I112/H112*100),"-")</f>
        <v>-</v>
      </c>
    </row>
    <row r="113" ht="12.75" customHeight="1">
      <c r="A113" s="47">
        <v>35</v>
      </c>
      <c r="B113" s="38" t="s">
        <v>222</v>
      </c>
      <c r="C113" s="46" t="s">
        <v>223</v>
      </c>
      <c r="D113" s="12">
        <f>D114+D117+D121</f>
        <v>0</v>
      </c>
      <c r="E113" s="12">
        <f>E114+E117+E121</f>
        <v>0</v>
      </c>
      <c r="F113" s="12">
        <f>F114+F117+F121</f>
        <v>0</v>
      </c>
      <c r="G113" s="12">
        <f>G114+G117+G121</f>
        <v>0</v>
      </c>
      <c r="H113" s="12">
        <f>H114+H117+H121</f>
        <v>0</v>
      </c>
      <c r="I113" s="12">
        <f>I114+I117+I121</f>
        <v>0</v>
      </c>
      <c r="J113" s="61" t="str">
        <f>IF(H113&lt;&gt;0,IF(I113/H113&gt;=100,"&gt;&gt;100",I113/H113*100),"-")</f>
        <v>-</v>
      </c>
    </row>
    <row r="114" ht="24">
      <c r="A114" s="47">
        <v>351</v>
      </c>
      <c r="B114" s="38" t="s">
        <v>224</v>
      </c>
      <c r="C114" s="46" t="s">
        <v>225</v>
      </c>
      <c r="D114" s="12">
        <f>SUM(D115:D116)</f>
        <v>0</v>
      </c>
      <c r="E114" s="12">
        <f>SUM(E115:E116)</f>
        <v>0</v>
      </c>
      <c r="F114" s="12">
        <f>SUM(F115:F116)</f>
        <v>0</v>
      </c>
      <c r="G114" s="12">
        <f>SUM(G115:G116)</f>
        <v>0</v>
      </c>
      <c r="H114" s="12">
        <f>SUM(H115:H116)</f>
        <v>0</v>
      </c>
      <c r="I114" s="12">
        <f>SUM(I115:I116)</f>
        <v>0</v>
      </c>
      <c r="J114" s="61" t="str">
        <f>IF(H114&lt;&gt;0,IF(I114/H114&gt;=100,"&gt;&gt;100",I114/H114*100),"-")</f>
        <v>-</v>
      </c>
    </row>
    <row r="115" ht="24">
      <c r="A115" s="47">
        <v>3511</v>
      </c>
      <c r="B115" s="38" t="s">
        <v>226</v>
      </c>
      <c r="C115" s="46" t="s">
        <v>227</v>
      </c>
      <c r="D115" s="102">
        <f>SUM('510:816'!D115)</f>
        <v>0</v>
      </c>
      <c r="E115" s="102">
        <f>SUM('510:816'!E115)</f>
        <v>0</v>
      </c>
      <c r="F115" s="102">
        <f>'Nacionalno sufinanciranje'!D115</f>
        <v>0</v>
      </c>
      <c r="G115" s="102">
        <f>'Nacionalno sufinanciranje'!E115</f>
        <v>0</v>
      </c>
      <c r="H115" s="16">
        <f>D115+F115</f>
        <v>0</v>
      </c>
      <c r="I115" s="16">
        <f>E115+G115</f>
        <v>0</v>
      </c>
      <c r="J115" s="61" t="str">
        <f>IF(H115&lt;&gt;0,IF(I115/H115&gt;=100,"&gt;&gt;100",I115/H115*100),"-")</f>
        <v>-</v>
      </c>
    </row>
    <row r="116" ht="12.75" customHeight="1">
      <c r="A116" s="47">
        <v>3512</v>
      </c>
      <c r="B116" s="38" t="s">
        <v>228</v>
      </c>
      <c r="C116" s="46" t="s">
        <v>229</v>
      </c>
      <c r="D116" s="102">
        <f>SUM('510:816'!D116)</f>
        <v>0</v>
      </c>
      <c r="E116" s="102">
        <f>SUM('510:816'!E116)</f>
        <v>0</v>
      </c>
      <c r="F116" s="102">
        <f>'Nacionalno sufinanciranje'!D116</f>
        <v>0</v>
      </c>
      <c r="G116" s="102">
        <f>'Nacionalno sufinanciranje'!E116</f>
        <v>0</v>
      </c>
      <c r="H116" s="16">
        <f>D116+F116</f>
        <v>0</v>
      </c>
      <c r="I116" s="16">
        <f>E116+G116</f>
        <v>0</v>
      </c>
      <c r="J116" s="61" t="str">
        <f>IF(H116&lt;&gt;0,IF(I116/H116&gt;=100,"&gt;&gt;100",I116/H116*100),"-")</f>
        <v>-</v>
      </c>
    </row>
    <row r="117" ht="36">
      <c r="A117" s="47">
        <v>352</v>
      </c>
      <c r="B117" s="38" t="s">
        <v>230</v>
      </c>
      <c r="C117" s="46" t="s">
        <v>231</v>
      </c>
      <c r="D117" s="12">
        <f>SUM(D118:D120)</f>
        <v>0</v>
      </c>
      <c r="E117" s="12">
        <f>SUM(E118:E120)</f>
        <v>0</v>
      </c>
      <c r="F117" s="12">
        <f>SUM(F118:F120)</f>
        <v>0</v>
      </c>
      <c r="G117" s="12">
        <f>SUM(G118:G120)</f>
        <v>0</v>
      </c>
      <c r="H117" s="12">
        <f>SUM(H118:H120)</f>
        <v>0</v>
      </c>
      <c r="I117" s="12">
        <f>SUM(I118:I120)</f>
        <v>0</v>
      </c>
      <c r="J117" s="61" t="str">
        <f>IF(H117&lt;&gt;0,IF(I117/H117&gt;=100,"&gt;&gt;100",I117/H117*100),"-")</f>
        <v>-</v>
      </c>
    </row>
    <row r="118" ht="24">
      <c r="A118" s="47">
        <v>3521</v>
      </c>
      <c r="B118" s="38" t="s">
        <v>232</v>
      </c>
      <c r="C118" s="46" t="s">
        <v>233</v>
      </c>
      <c r="D118" s="102">
        <f>SUM('510:816'!D118)</f>
        <v>0</v>
      </c>
      <c r="E118" s="102">
        <f>SUM('510:816'!E118)</f>
        <v>0</v>
      </c>
      <c r="F118" s="102">
        <f>'Nacionalno sufinanciranje'!D118</f>
        <v>0</v>
      </c>
      <c r="G118" s="102">
        <f>'Nacionalno sufinanciranje'!E118</f>
        <v>0</v>
      </c>
      <c r="H118" s="16">
        <f>D118+F118</f>
        <v>0</v>
      </c>
      <c r="I118" s="16">
        <f>E118+G118</f>
        <v>0</v>
      </c>
      <c r="J118" s="61" t="str">
        <f>IF(H118&lt;&gt;0,IF(I118/H118&gt;=100,"&gt;&gt;100",I118/H118*100),"-")</f>
        <v>-</v>
      </c>
    </row>
    <row r="119" ht="12.75" customHeight="1">
      <c r="A119" s="47">
        <v>3522</v>
      </c>
      <c r="B119" s="38" t="s">
        <v>234</v>
      </c>
      <c r="C119" s="46" t="s">
        <v>235</v>
      </c>
      <c r="D119" s="102">
        <f>SUM('510:816'!D119)</f>
        <v>0</v>
      </c>
      <c r="E119" s="102">
        <f>SUM('510:816'!E119)</f>
        <v>0</v>
      </c>
      <c r="F119" s="102">
        <f>'Nacionalno sufinanciranje'!D119</f>
        <v>0</v>
      </c>
      <c r="G119" s="102">
        <f>'Nacionalno sufinanciranje'!E119</f>
        <v>0</v>
      </c>
      <c r="H119" s="16">
        <f>D119+F119</f>
        <v>0</v>
      </c>
      <c r="I119" s="16">
        <f>E119+G119</f>
        <v>0</v>
      </c>
      <c r="J119" s="61" t="str">
        <f>IF(H119&lt;&gt;0,IF(I119/H119&gt;=100,"&gt;&gt;100",I119/H119*100),"-")</f>
        <v>-</v>
      </c>
    </row>
    <row r="120" ht="12.75" customHeight="1">
      <c r="A120" s="47">
        <v>3523</v>
      </c>
      <c r="B120" s="49" t="s">
        <v>236</v>
      </c>
      <c r="C120" s="46" t="s">
        <v>237</v>
      </c>
      <c r="D120" s="102">
        <f>SUM('510:816'!D120)</f>
        <v>0</v>
      </c>
      <c r="E120" s="102">
        <f>SUM('510:816'!E120)</f>
        <v>0</v>
      </c>
      <c r="F120" s="102">
        <f>'Nacionalno sufinanciranje'!D120</f>
        <v>0</v>
      </c>
      <c r="G120" s="102">
        <f>'Nacionalno sufinanciranje'!E120</f>
        <v>0</v>
      </c>
      <c r="H120" s="16">
        <f>D120+F120</f>
        <v>0</v>
      </c>
      <c r="I120" s="16">
        <f>E120+G120</f>
        <v>0</v>
      </c>
      <c r="J120" s="61" t="str">
        <f>IF(H120&lt;&gt;0,IF(I120/H120&gt;=100,"&gt;&gt;100",I120/H120*100),"-")</f>
        <v>-</v>
      </c>
    </row>
    <row r="121" ht="24">
      <c r="A121" s="47" t="s">
        <v>238</v>
      </c>
      <c r="B121" s="49" t="s">
        <v>239</v>
      </c>
      <c r="C121" s="46" t="s">
        <v>238</v>
      </c>
      <c r="D121" s="102">
        <f>SUM('510:816'!D121)</f>
        <v>0</v>
      </c>
      <c r="E121" s="102">
        <f>SUM('510:816'!E121)</f>
        <v>0</v>
      </c>
      <c r="F121" s="102">
        <f>'Nacionalno sufinanciranje'!D121</f>
        <v>0</v>
      </c>
      <c r="G121" s="102">
        <f>'Nacionalno sufinanciranje'!E121</f>
        <v>0</v>
      </c>
      <c r="H121" s="16">
        <f>D121+F121</f>
        <v>0</v>
      </c>
      <c r="I121" s="16">
        <f>E121+G121</f>
        <v>0</v>
      </c>
      <c r="J121" s="61" t="str">
        <f>IF(H121&lt;&gt;0,IF(I121/H121&gt;=100,"&gt;&gt;100",I121/H121*100),"-")</f>
        <v>-</v>
      </c>
    </row>
    <row r="122" ht="24">
      <c r="A122" s="47">
        <v>36</v>
      </c>
      <c r="B122" s="38" t="s">
        <v>240</v>
      </c>
      <c r="C122" s="46" t="s">
        <v>241</v>
      </c>
      <c r="D122" s="12">
        <f>D123+D126+D129+D134+D138+D142+D146+D149</f>
        <v>0</v>
      </c>
      <c r="E122" s="12">
        <f>E123+E126+E129+E134+E138+E142+E146+E149</f>
        <v>0</v>
      </c>
      <c r="F122" s="12">
        <f>F123+F126+F129+F134+F138+F142+F146+F149</f>
        <v>0</v>
      </c>
      <c r="G122" s="12">
        <f>G123+G126+G129+G134+G138+G142+G146+G149</f>
        <v>0</v>
      </c>
      <c r="H122" s="12">
        <f>H123+H126+H129+H134+H138+H142+H146+H149</f>
        <v>0</v>
      </c>
      <c r="I122" s="12">
        <f>I123+I126+I129+I134+I138+I142+I146+I149</f>
        <v>0</v>
      </c>
      <c r="J122" s="61" t="str">
        <f>IF(H122&lt;&gt;0,IF(I122/H122&gt;=100,"&gt;&gt;100",I122/H122*100),"-")</f>
        <v>-</v>
      </c>
    </row>
    <row r="123" ht="12.75" customHeight="1">
      <c r="A123" s="47">
        <v>361</v>
      </c>
      <c r="B123" s="49" t="s">
        <v>242</v>
      </c>
      <c r="C123" s="46" t="s">
        <v>243</v>
      </c>
      <c r="D123" s="12">
        <f>SUM(D124:D125)</f>
        <v>0</v>
      </c>
      <c r="E123" s="12">
        <f>SUM(E124:E125)</f>
        <v>0</v>
      </c>
      <c r="F123" s="12">
        <f>SUM(F124:F125)</f>
        <v>0</v>
      </c>
      <c r="G123" s="12">
        <f>SUM(G124:G125)</f>
        <v>0</v>
      </c>
      <c r="H123" s="12">
        <f>SUM(H124:H125)</f>
        <v>0</v>
      </c>
      <c r="I123" s="12">
        <f>SUM(I124:I125)</f>
        <v>0</v>
      </c>
      <c r="J123" s="61" t="str">
        <f>IF(H123&lt;&gt;0,IF(I123/H123&gt;=100,"&gt;&gt;100",I123/H123*100),"-")</f>
        <v>-</v>
      </c>
    </row>
    <row r="124" ht="12.75" customHeight="1">
      <c r="A124" s="47">
        <v>3611</v>
      </c>
      <c r="B124" s="49" t="s">
        <v>244</v>
      </c>
      <c r="C124" s="46" t="s">
        <v>245</v>
      </c>
      <c r="D124" s="102">
        <f>SUM('510:816'!D124)</f>
        <v>0</v>
      </c>
      <c r="E124" s="102">
        <f>SUM('510:816'!E124)</f>
        <v>0</v>
      </c>
      <c r="F124" s="102">
        <f>'Nacionalno sufinanciranje'!D124</f>
        <v>0</v>
      </c>
      <c r="G124" s="102">
        <f>'Nacionalno sufinanciranje'!E124</f>
        <v>0</v>
      </c>
      <c r="H124" s="16">
        <f>D124+F124</f>
        <v>0</v>
      </c>
      <c r="I124" s="16">
        <f>E124+G124</f>
        <v>0</v>
      </c>
      <c r="J124" s="61" t="str">
        <f>IF(H124&lt;&gt;0,IF(I124/H124&gt;=100,"&gt;&gt;100",I124/H124*100),"-")</f>
        <v>-</v>
      </c>
    </row>
    <row r="125" ht="12.75" customHeight="1">
      <c r="A125" s="47">
        <v>3612</v>
      </c>
      <c r="B125" s="49" t="s">
        <v>246</v>
      </c>
      <c r="C125" s="46" t="s">
        <v>247</v>
      </c>
      <c r="D125" s="102">
        <f>SUM('510:816'!D125)</f>
        <v>0</v>
      </c>
      <c r="E125" s="102">
        <f>SUM('510:816'!E125)</f>
        <v>0</v>
      </c>
      <c r="F125" s="102">
        <f>'Nacionalno sufinanciranje'!D125</f>
        <v>0</v>
      </c>
      <c r="G125" s="102">
        <f>'Nacionalno sufinanciranje'!E125</f>
        <v>0</v>
      </c>
      <c r="H125" s="16">
        <f>D125+F125</f>
        <v>0</v>
      </c>
      <c r="I125" s="16">
        <f>E125+G125</f>
        <v>0</v>
      </c>
      <c r="J125" s="61" t="str">
        <f>IF(H125&lt;&gt;0,IF(I125/H125&gt;=100,"&gt;&gt;100",I125/H125*100),"-")</f>
        <v>-</v>
      </c>
    </row>
    <row r="126" ht="24">
      <c r="A126" s="47">
        <v>362</v>
      </c>
      <c r="B126" s="49" t="s">
        <v>248</v>
      </c>
      <c r="C126" s="46" t="s">
        <v>249</v>
      </c>
      <c r="D126" s="12">
        <f>SUM(D127:D128)</f>
        <v>0</v>
      </c>
      <c r="E126" s="12">
        <f>SUM(E127:E128)</f>
        <v>0</v>
      </c>
      <c r="F126" s="12">
        <f>SUM(F127:F128)</f>
        <v>0</v>
      </c>
      <c r="G126" s="12">
        <f>SUM(G127:G128)</f>
        <v>0</v>
      </c>
      <c r="H126" s="12">
        <f>SUM(H127:H128)</f>
        <v>0</v>
      </c>
      <c r="I126" s="12">
        <f>SUM(I127:I128)</f>
        <v>0</v>
      </c>
      <c r="J126" s="61" t="str">
        <f>IF(H126&lt;&gt;0,IF(I126/H126&gt;=100,"&gt;&gt;100",I126/H126*100),"-")</f>
        <v>-</v>
      </c>
    </row>
    <row r="127" ht="24">
      <c r="A127" s="47">
        <v>3621</v>
      </c>
      <c r="B127" s="38" t="s">
        <v>250</v>
      </c>
      <c r="C127" s="46" t="s">
        <v>251</v>
      </c>
      <c r="D127" s="102">
        <f>SUM('510:816'!D127)</f>
        <v>0</v>
      </c>
      <c r="E127" s="102">
        <f>SUM('510:816'!E127)</f>
        <v>0</v>
      </c>
      <c r="F127" s="102">
        <f>'Nacionalno sufinanciranje'!D127</f>
        <v>0</v>
      </c>
      <c r="G127" s="102">
        <f>'Nacionalno sufinanciranje'!E127</f>
        <v>0</v>
      </c>
      <c r="H127" s="16">
        <f>D127+F127</f>
        <v>0</v>
      </c>
      <c r="I127" s="16">
        <f>E127+G127</f>
        <v>0</v>
      </c>
      <c r="J127" s="61" t="str">
        <f>IF(H127&lt;&gt;0,IF(I127/H127&gt;=100,"&gt;&gt;100",I127/H127*100),"-")</f>
        <v>-</v>
      </c>
    </row>
    <row r="128" ht="24">
      <c r="A128" s="47">
        <v>3622</v>
      </c>
      <c r="B128" s="38" t="s">
        <v>252</v>
      </c>
      <c r="C128" s="46" t="s">
        <v>253</v>
      </c>
      <c r="D128" s="102">
        <f>SUM('510:816'!D128)</f>
        <v>0</v>
      </c>
      <c r="E128" s="102">
        <f>SUM('510:816'!E128)</f>
        <v>0</v>
      </c>
      <c r="F128" s="102">
        <f>'Nacionalno sufinanciranje'!D128</f>
        <v>0</v>
      </c>
      <c r="G128" s="102">
        <f>'Nacionalno sufinanciranje'!E128</f>
        <v>0</v>
      </c>
      <c r="H128" s="16">
        <f>D128+F128</f>
        <v>0</v>
      </c>
      <c r="I128" s="16">
        <f>E128+G128</f>
        <v>0</v>
      </c>
      <c r="J128" s="61" t="str">
        <f>IF(H128&lt;&gt;0,IF(I128/H128&gt;=100,"&gt;&gt;100",I128/H128*100),"-")</f>
        <v>-</v>
      </c>
    </row>
    <row r="129" ht="24">
      <c r="A129" s="47">
        <v>363</v>
      </c>
      <c r="B129" s="38" t="s">
        <v>254</v>
      </c>
      <c r="C129" s="46" t="s">
        <v>255</v>
      </c>
      <c r="D129" s="12">
        <f>SUM(D130:D133)</f>
        <v>0</v>
      </c>
      <c r="E129" s="12">
        <f>SUM(E130:E133)</f>
        <v>0</v>
      </c>
      <c r="F129" s="12">
        <f>SUM(F130:F133)</f>
        <v>0</v>
      </c>
      <c r="G129" s="12">
        <f>SUM(G130:G133)</f>
        <v>0</v>
      </c>
      <c r="H129" s="12">
        <f>SUM(H130:H133)</f>
        <v>0</v>
      </c>
      <c r="I129" s="12">
        <f>SUM(I130:I133)</f>
        <v>0</v>
      </c>
      <c r="J129" s="61" t="str">
        <f>IF(H129&lt;&gt;0,IF(I129/H129&gt;=100,"&gt;&gt;100",I129/H129*100),"-")</f>
        <v>-</v>
      </c>
    </row>
    <row r="130">
      <c r="A130" s="47">
        <v>3631</v>
      </c>
      <c r="B130" s="38" t="s">
        <v>256</v>
      </c>
      <c r="C130" s="46" t="s">
        <v>257</v>
      </c>
      <c r="D130" s="102">
        <f>SUM('510:816'!D130)</f>
        <v>0</v>
      </c>
      <c r="E130" s="102">
        <f>SUM('510:816'!E130)</f>
        <v>0</v>
      </c>
      <c r="F130" s="102">
        <f>'Nacionalno sufinanciranje'!D130</f>
        <v>0</v>
      </c>
      <c r="G130" s="102">
        <f>'Nacionalno sufinanciranje'!E130</f>
        <v>0</v>
      </c>
      <c r="H130" s="16">
        <f>D130+F130</f>
        <v>0</v>
      </c>
      <c r="I130" s="16">
        <f>E130+G130</f>
        <v>0</v>
      </c>
      <c r="J130" s="61" t="str">
        <f>IF(H130&lt;&gt;0,IF(I130/H130&gt;=100,"&gt;&gt;100",I130/H130*100),"-")</f>
        <v>-</v>
      </c>
    </row>
    <row r="131">
      <c r="A131" s="47">
        <v>3632</v>
      </c>
      <c r="B131" s="38" t="s">
        <v>258</v>
      </c>
      <c r="C131" s="46" t="s">
        <v>259</v>
      </c>
      <c r="D131" s="102">
        <f>SUM('510:816'!D131)</f>
        <v>0</v>
      </c>
      <c r="E131" s="102">
        <f>SUM('510:816'!E131)</f>
        <v>0</v>
      </c>
      <c r="F131" s="102">
        <f>'Nacionalno sufinanciranje'!D131</f>
        <v>0</v>
      </c>
      <c r="G131" s="102">
        <f>'Nacionalno sufinanciranje'!E131</f>
        <v>0</v>
      </c>
      <c r="H131" s="16">
        <f>D131+F131</f>
        <v>0</v>
      </c>
      <c r="I131" s="16">
        <f>E131+G131</f>
        <v>0</v>
      </c>
      <c r="J131" s="61" t="str">
        <f>IF(H131&lt;&gt;0,IF(I131/H131&gt;=100,"&gt;&gt;100",I131/H131*100),"-")</f>
        <v>-</v>
      </c>
    </row>
    <row r="132" ht="24">
      <c r="A132" s="47" t="s">
        <v>260</v>
      </c>
      <c r="B132" s="38" t="s">
        <v>261</v>
      </c>
      <c r="C132" s="46" t="s">
        <v>260</v>
      </c>
      <c r="D132" s="102">
        <f>SUM('510:816'!D132)</f>
        <v>0</v>
      </c>
      <c r="E132" s="102">
        <f>SUM('510:816'!E132)</f>
        <v>0</v>
      </c>
      <c r="F132" s="102">
        <f>'Nacionalno sufinanciranje'!D132</f>
        <v>0</v>
      </c>
      <c r="G132" s="102">
        <f>'Nacionalno sufinanciranje'!E132</f>
        <v>0</v>
      </c>
      <c r="H132" s="16">
        <f>D132+F132</f>
        <v>0</v>
      </c>
      <c r="I132" s="16">
        <f>E132+G132</f>
        <v>0</v>
      </c>
      <c r="J132" s="61" t="str">
        <f>IF(H132&lt;&gt;0,IF(I132/H132&gt;=100,"&gt;&gt;100",I132/H132*100),"-")</f>
        <v>-</v>
      </c>
    </row>
    <row r="133" ht="24">
      <c r="A133" s="47" t="s">
        <v>262</v>
      </c>
      <c r="B133" s="38" t="s">
        <v>263</v>
      </c>
      <c r="C133" s="46" t="s">
        <v>262</v>
      </c>
      <c r="D133" s="102">
        <f>SUM('510:816'!D133)</f>
        <v>0</v>
      </c>
      <c r="E133" s="102">
        <f>SUM('510:816'!E133)</f>
        <v>0</v>
      </c>
      <c r="F133" s="102">
        <f>'Nacionalno sufinanciranje'!D133</f>
        <v>0</v>
      </c>
      <c r="G133" s="102">
        <f>'Nacionalno sufinanciranje'!E133</f>
        <v>0</v>
      </c>
      <c r="H133" s="16">
        <f>D133+F133</f>
        <v>0</v>
      </c>
      <c r="I133" s="16">
        <f>E133+G133</f>
        <v>0</v>
      </c>
      <c r="J133" s="61" t="str">
        <f>IF(H133&lt;&gt;0,IF(I133/H133&gt;=100,"&gt;&gt;100",I133/H133*100),"-")</f>
        <v>-</v>
      </c>
    </row>
    <row r="134" ht="24">
      <c r="A134" s="37" t="s">
        <v>264</v>
      </c>
      <c r="B134" s="38" t="s">
        <v>265</v>
      </c>
      <c r="C134" s="39" t="s">
        <v>264</v>
      </c>
      <c r="D134" s="12">
        <f>SUM(D135:D137)</f>
        <v>0</v>
      </c>
      <c r="E134" s="12">
        <f>SUM(E135:E137)</f>
        <v>0</v>
      </c>
      <c r="F134" s="12">
        <f>SUM(F135:F137)</f>
        <v>0</v>
      </c>
      <c r="G134" s="12">
        <f>SUM(G135:G137)</f>
        <v>0</v>
      </c>
      <c r="H134" s="12">
        <f>SUM(H135:H137)</f>
        <v>0</v>
      </c>
      <c r="I134" s="12">
        <f>SUM(I135:I137)</f>
        <v>0</v>
      </c>
      <c r="J134" s="61" t="str">
        <f>IF(H134&lt;&gt;0,IF(I134/H134&gt;=100,"&gt;&gt;100",I134/H134*100),"-")</f>
        <v>-</v>
      </c>
    </row>
    <row r="135">
      <c r="A135" s="37" t="s">
        <v>266</v>
      </c>
      <c r="B135" s="38" t="s">
        <v>267</v>
      </c>
      <c r="C135" s="39" t="s">
        <v>266</v>
      </c>
      <c r="D135" s="102">
        <f>SUM('510:816'!D135)</f>
        <v>0</v>
      </c>
      <c r="E135" s="102">
        <f>SUM('510:816'!E135)</f>
        <v>0</v>
      </c>
      <c r="F135" s="102">
        <f>'Nacionalno sufinanciranje'!D135</f>
        <v>0</v>
      </c>
      <c r="G135" s="102">
        <f>'Nacionalno sufinanciranje'!E135</f>
        <v>0</v>
      </c>
      <c r="H135" s="14">
        <f>D135+F135</f>
        <v>0</v>
      </c>
      <c r="I135" s="14">
        <f>E135+G135</f>
        <v>0</v>
      </c>
      <c r="J135" s="61" t="str">
        <f>IF(H135&lt;&gt;0,IF(I135/H135&gt;=100,"&gt;&gt;100",I135/H135*100),"-")</f>
        <v>-</v>
      </c>
    </row>
    <row r="136">
      <c r="A136" s="37" t="s">
        <v>268</v>
      </c>
      <c r="B136" s="38" t="s">
        <v>269</v>
      </c>
      <c r="C136" s="39" t="s">
        <v>268</v>
      </c>
      <c r="D136" s="102">
        <f>SUM('510:816'!D136)</f>
        <v>0</v>
      </c>
      <c r="E136" s="102">
        <f>SUM('510:816'!E136)</f>
        <v>0</v>
      </c>
      <c r="F136" s="102">
        <f>'Nacionalno sufinanciranje'!D136</f>
        <v>0</v>
      </c>
      <c r="G136" s="102">
        <f>'Nacionalno sufinanciranje'!E136</f>
        <v>0</v>
      </c>
      <c r="H136" s="14">
        <f>D136+F136</f>
        <v>0</v>
      </c>
      <c r="I136" s="14">
        <f>E136+G136</f>
        <v>0</v>
      </c>
      <c r="J136" s="61" t="str">
        <f>IF(H136&lt;&gt;0,IF(I136/H136&gt;=100,"&gt;&gt;100",I136/H136*100),"-")</f>
        <v>-</v>
      </c>
    </row>
    <row r="137">
      <c r="A137" s="37" t="s">
        <v>270</v>
      </c>
      <c r="B137" s="38" t="s">
        <v>271</v>
      </c>
      <c r="C137" s="39" t="s">
        <v>270</v>
      </c>
      <c r="D137" s="102">
        <f>SUM('510:816'!D137)</f>
        <v>0</v>
      </c>
      <c r="E137" s="102">
        <f>SUM('510:816'!E137)</f>
        <v>0</v>
      </c>
      <c r="F137" s="102">
        <f>'Nacionalno sufinanciranje'!D137</f>
        <v>0</v>
      </c>
      <c r="G137" s="102">
        <f>'Nacionalno sufinanciranje'!E137</f>
        <v>0</v>
      </c>
      <c r="H137" s="14">
        <f>D137+F137</f>
        <v>0</v>
      </c>
      <c r="I137" s="14">
        <f>E137+G137</f>
        <v>0</v>
      </c>
      <c r="J137" s="61" t="str">
        <f>IF(H137&lt;&gt;0,IF(I137/H137&gt;=100,"&gt;&gt;100",I137/H137*100),"-")</f>
        <v>-</v>
      </c>
    </row>
    <row r="138">
      <c r="A138" s="47" t="s">
        <v>272</v>
      </c>
      <c r="B138" s="38" t="s">
        <v>273</v>
      </c>
      <c r="C138" s="46" t="s">
        <v>272</v>
      </c>
      <c r="D138" s="12">
        <f>SUM(D139:D141)</f>
        <v>0</v>
      </c>
      <c r="E138" s="12">
        <f>SUM(E139:E141)</f>
        <v>0</v>
      </c>
      <c r="F138" s="12">
        <f>SUM(F139:F141)</f>
        <v>0</v>
      </c>
      <c r="G138" s="12">
        <f>SUM(G139:G141)</f>
        <v>0</v>
      </c>
      <c r="H138" s="12">
        <f>SUM(H139:H141)</f>
        <v>0</v>
      </c>
      <c r="I138" s="12">
        <f>SUM(I139:I141)</f>
        <v>0</v>
      </c>
      <c r="J138" s="61" t="str">
        <f>IF(H138&lt;&gt;0,IF(I138/H138&gt;=100,"&gt;&gt;100",I138/H138*100),"-")</f>
        <v>-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102">
        <f>SUM('510:816'!D139)</f>
        <v>0</v>
      </c>
      <c r="E139" s="102">
        <f>SUM('510:816'!E139)</f>
        <v>0</v>
      </c>
      <c r="F139" s="102">
        <f>'Nacionalno sufinanciranje'!D139</f>
        <v>0</v>
      </c>
      <c r="G139" s="102">
        <f>'Nacionalno sufinanciranje'!E139</f>
        <v>0</v>
      </c>
      <c r="H139" s="16">
        <f>D139+F139</f>
        <v>0</v>
      </c>
      <c r="I139" s="16">
        <f>E139+G139</f>
        <v>0</v>
      </c>
      <c r="J139" s="61" t="str">
        <f>IF(H139&lt;&gt;0,IF(I139/H139&gt;=100,"&gt;&gt;100",I139/H139*100),"-")</f>
        <v>-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102">
        <f>SUM('510:816'!D140)</f>
        <v>0</v>
      </c>
      <c r="E140" s="102">
        <f>SUM('510:816'!E140)</f>
        <v>0</v>
      </c>
      <c r="F140" s="102">
        <f>'Nacionalno sufinanciranje'!D140</f>
        <v>0</v>
      </c>
      <c r="G140" s="102">
        <f>'Nacionalno sufinanciranje'!E140</f>
        <v>0</v>
      </c>
      <c r="H140" s="16">
        <f>D140+F140</f>
        <v>0</v>
      </c>
      <c r="I140" s="16">
        <f>E140+G140</f>
        <v>0</v>
      </c>
      <c r="J140" s="61" t="str">
        <f>IF(H140&lt;&gt;0,IF(I140/H140&gt;=100,"&gt;&gt;100",I140/H140*100),"-")</f>
        <v>-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102">
        <f>SUM('510:816'!D141)</f>
        <v>0</v>
      </c>
      <c r="E141" s="102">
        <f>SUM('510:816'!E141)</f>
        <v>0</v>
      </c>
      <c r="F141" s="102">
        <f>'Nacionalno sufinanciranje'!D141</f>
        <v>0</v>
      </c>
      <c r="G141" s="102">
        <f>'Nacionalno sufinanciranje'!E141</f>
        <v>0</v>
      </c>
      <c r="H141" s="16">
        <f>D141+F141</f>
        <v>0</v>
      </c>
      <c r="I141" s="16">
        <f>E141+G141</f>
        <v>0</v>
      </c>
      <c r="J141" s="61" t="str">
        <f>IF(H141&lt;&gt;0,IF(I141/H141&gt;=100,"&gt;&gt;100",I141/H141*100),"-")</f>
        <v>-</v>
      </c>
    </row>
    <row r="142" ht="24">
      <c r="A142" s="47" t="s">
        <v>280</v>
      </c>
      <c r="B142" s="49" t="s">
        <v>281</v>
      </c>
      <c r="C142" s="46" t="s">
        <v>280</v>
      </c>
      <c r="D142" s="12">
        <f>SUM(D143:D145)</f>
        <v>0</v>
      </c>
      <c r="E142" s="12">
        <f>SUM(E143:E145)</f>
        <v>0</v>
      </c>
      <c r="F142" s="12">
        <f>SUM(F143:F145)</f>
        <v>0</v>
      </c>
      <c r="G142" s="12">
        <f>SUM(G143:G145)</f>
        <v>0</v>
      </c>
      <c r="H142" s="12">
        <f>SUM(H143:H145)</f>
        <v>0</v>
      </c>
      <c r="I142" s="12">
        <f>SUM(I143:I145)</f>
        <v>0</v>
      </c>
      <c r="J142" s="61" t="str">
        <f>IF(H142&lt;&gt;0,IF(I142/H142&gt;=100,"&gt;&gt;100",I142/H142*100),"-")</f>
        <v>-</v>
      </c>
    </row>
    <row r="143" ht="24">
      <c r="A143" s="47">
        <v>3672</v>
      </c>
      <c r="B143" s="49" t="s">
        <v>282</v>
      </c>
      <c r="C143" s="46" t="s">
        <v>283</v>
      </c>
      <c r="D143" s="102">
        <f>SUM('510:816'!D143)</f>
        <v>0</v>
      </c>
      <c r="E143" s="102">
        <f>SUM('510:816'!E143)</f>
        <v>0</v>
      </c>
      <c r="F143" s="102">
        <f>'Nacionalno sufinanciranje'!D143</f>
        <v>0</v>
      </c>
      <c r="G143" s="102">
        <f>'Nacionalno sufinanciranje'!E143</f>
        <v>0</v>
      </c>
      <c r="H143" s="16">
        <f>D143+F143</f>
        <v>0</v>
      </c>
      <c r="I143" s="16">
        <f>E143+G143</f>
        <v>0</v>
      </c>
      <c r="J143" s="61" t="str">
        <f>IF(H143&lt;&gt;0,IF(I143/H143&gt;=100,"&gt;&gt;100",I143/H143*100),"-")</f>
        <v>-</v>
      </c>
    </row>
    <row r="144" ht="24">
      <c r="A144" s="47">
        <v>3673</v>
      </c>
      <c r="B144" s="49" t="s">
        <v>284</v>
      </c>
      <c r="C144" s="46" t="s">
        <v>285</v>
      </c>
      <c r="D144" s="102">
        <f>SUM('510:816'!D144)</f>
        <v>0</v>
      </c>
      <c r="E144" s="102">
        <f>SUM('510:816'!E144)</f>
        <v>0</v>
      </c>
      <c r="F144" s="102">
        <f>'Nacionalno sufinanciranje'!D144</f>
        <v>0</v>
      </c>
      <c r="G144" s="102">
        <f>'Nacionalno sufinanciranje'!E144</f>
        <v>0</v>
      </c>
      <c r="H144" s="16">
        <f>D144+F144</f>
        <v>0</v>
      </c>
      <c r="I144" s="16">
        <f>E144+G144</f>
        <v>0</v>
      </c>
      <c r="J144" s="61" t="str">
        <f>IF(H144&lt;&gt;0,IF(I144/H144&gt;=100,"&gt;&gt;100",I144/H144*100),"-")</f>
        <v>-</v>
      </c>
    </row>
    <row r="145" ht="24">
      <c r="A145" s="47">
        <v>3674</v>
      </c>
      <c r="B145" s="49" t="s">
        <v>286</v>
      </c>
      <c r="C145" s="46" t="s">
        <v>287</v>
      </c>
      <c r="D145" s="102">
        <f>SUM('510:816'!D145)</f>
        <v>0</v>
      </c>
      <c r="E145" s="102">
        <f>SUM('510:816'!E145)</f>
        <v>0</v>
      </c>
      <c r="F145" s="102">
        <f>'Nacionalno sufinanciranje'!D145</f>
        <v>0</v>
      </c>
      <c r="G145" s="102">
        <f>'Nacionalno sufinanciranje'!E145</f>
        <v>0</v>
      </c>
      <c r="H145" s="16">
        <f>D145+F145</f>
        <v>0</v>
      </c>
      <c r="I145" s="16">
        <f>E145+G145</f>
        <v>0</v>
      </c>
      <c r="J145" s="61" t="str">
        <f>IF(H145&lt;&gt;0,IF(I145/H145&gt;=100,"&gt;&gt;100",I145/H145*100),"-")</f>
        <v>-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12">
        <f>SUM(D147:D148)</f>
        <v>0</v>
      </c>
      <c r="E146" s="12">
        <f>SUM(E147:E148)</f>
        <v>0</v>
      </c>
      <c r="F146" s="12">
        <f>SUM(F147:F148)</f>
        <v>0</v>
      </c>
      <c r="G146" s="12">
        <f>SUM(G147:G148)</f>
        <v>0</v>
      </c>
      <c r="H146" s="12">
        <f>SUM(H147:H148)</f>
        <v>0</v>
      </c>
      <c r="I146" s="12">
        <f>SUM(I147:I148)</f>
        <v>0</v>
      </c>
      <c r="J146" s="61" t="str">
        <f>IF(H146&lt;&gt;0,IF(I146/H146&gt;=100,"&gt;&gt;100",I146/H146*100),"-")</f>
        <v>-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102">
        <f>SUM('510:816'!D147)</f>
        <v>0</v>
      </c>
      <c r="E147" s="102">
        <f>SUM('510:816'!E147)</f>
        <v>0</v>
      </c>
      <c r="F147" s="102">
        <f>'Nacionalno sufinanciranje'!D147</f>
        <v>0</v>
      </c>
      <c r="G147" s="102">
        <f>'Nacionalno sufinanciranje'!E147</f>
        <v>0</v>
      </c>
      <c r="H147" s="16">
        <f>D147+F147</f>
        <v>0</v>
      </c>
      <c r="I147" s="16">
        <f>E147+G147</f>
        <v>0</v>
      </c>
      <c r="J147" s="61" t="str">
        <f>IF(H147&lt;&gt;0,IF(I147/H147&gt;=100,"&gt;&gt;100",I147/H147*100),"-")</f>
        <v>-</v>
      </c>
    </row>
    <row r="148">
      <c r="A148" s="47" t="s">
        <v>292</v>
      </c>
      <c r="B148" s="49" t="s">
        <v>293</v>
      </c>
      <c r="C148" s="46" t="s">
        <v>292</v>
      </c>
      <c r="D148" s="102">
        <f>SUM('510:816'!D148)</f>
        <v>0</v>
      </c>
      <c r="E148" s="102">
        <f>SUM('510:816'!E148)</f>
        <v>0</v>
      </c>
      <c r="F148" s="102">
        <f>'Nacionalno sufinanciranje'!D148</f>
        <v>0</v>
      </c>
      <c r="G148" s="102">
        <f>'Nacionalno sufinanciranje'!E148</f>
        <v>0</v>
      </c>
      <c r="H148" s="16">
        <f>D148+F148</f>
        <v>0</v>
      </c>
      <c r="I148" s="16">
        <f>E148+G148</f>
        <v>0</v>
      </c>
      <c r="J148" s="61" t="str">
        <f>IF(H148&lt;&gt;0,IF(I148/H148&gt;=100,"&gt;&gt;100",I148/H148*100),"-")</f>
        <v>-</v>
      </c>
    </row>
    <row r="149" ht="24">
      <c r="A149" s="47" t="s">
        <v>294</v>
      </c>
      <c r="B149" s="49" t="s">
        <v>295</v>
      </c>
      <c r="C149" s="46" t="s">
        <v>294</v>
      </c>
      <c r="D149" s="12">
        <f>SUM(D150:D153)</f>
        <v>0</v>
      </c>
      <c r="E149" s="12">
        <f>SUM(E150:E153)</f>
        <v>0</v>
      </c>
      <c r="F149" s="12">
        <f>SUM(F150:F153)</f>
        <v>0</v>
      </c>
      <c r="G149" s="12">
        <f>SUM(G150:G153)</f>
        <v>0</v>
      </c>
      <c r="H149" s="12">
        <f>SUM(H150:H153)</f>
        <v>0</v>
      </c>
      <c r="I149" s="12">
        <f>SUM(I150:I153)</f>
        <v>0</v>
      </c>
      <c r="J149" s="61" t="str">
        <f>IF(H149&lt;&gt;0,IF(I149/H149&gt;=100,"&gt;&gt;100",I149/H149*100),"-")</f>
        <v>-</v>
      </c>
    </row>
    <row r="150" ht="12.75" customHeight="1">
      <c r="A150" s="47" t="s">
        <v>296</v>
      </c>
      <c r="B150" s="49" t="s">
        <v>60</v>
      </c>
      <c r="C150" s="46" t="s">
        <v>296</v>
      </c>
      <c r="D150" s="102">
        <f>SUM('510:816'!D150)</f>
        <v>0</v>
      </c>
      <c r="E150" s="102">
        <f>SUM('510:816'!E150)</f>
        <v>0</v>
      </c>
      <c r="F150" s="102">
        <f>'Nacionalno sufinanciranje'!D150</f>
        <v>0</v>
      </c>
      <c r="G150" s="102">
        <f>'Nacionalno sufinanciranje'!E150</f>
        <v>0</v>
      </c>
      <c r="H150" s="16">
        <f>D150+F150</f>
        <v>0</v>
      </c>
      <c r="I150" s="16">
        <f>E150+G150</f>
        <v>0</v>
      </c>
      <c r="J150" s="61" t="str">
        <f>IF(H150&lt;&gt;0,IF(I150/H150&gt;=100,"&gt;&gt;100",I150/H150*100),"-")</f>
        <v>-</v>
      </c>
    </row>
    <row r="151" ht="12.75" customHeight="1">
      <c r="A151" s="47" t="s">
        <v>297</v>
      </c>
      <c r="B151" s="49" t="s">
        <v>62</v>
      </c>
      <c r="C151" s="46" t="s">
        <v>297</v>
      </c>
      <c r="D151" s="102">
        <f>SUM('510:816'!D151)</f>
        <v>0</v>
      </c>
      <c r="E151" s="102">
        <f>SUM('510:816'!E151)</f>
        <v>0</v>
      </c>
      <c r="F151" s="102">
        <f>'Nacionalno sufinanciranje'!D151</f>
        <v>0</v>
      </c>
      <c r="G151" s="102">
        <f>'Nacionalno sufinanciranje'!E151</f>
        <v>0</v>
      </c>
      <c r="H151" s="16">
        <f>D151+F151</f>
        <v>0</v>
      </c>
      <c r="I151" s="16">
        <f>E151+G151</f>
        <v>0</v>
      </c>
      <c r="J151" s="61" t="str">
        <f>IF(H151&lt;&gt;0,IF(I151/H151&gt;=100,"&gt;&gt;100",I151/H151*100),"-")</f>
        <v>-</v>
      </c>
    </row>
    <row r="152" ht="24">
      <c r="A152" s="47" t="s">
        <v>298</v>
      </c>
      <c r="B152" s="49" t="s">
        <v>64</v>
      </c>
      <c r="C152" s="46" t="s">
        <v>298</v>
      </c>
      <c r="D152" s="102">
        <f>SUM('510:816'!D152)</f>
        <v>0</v>
      </c>
      <c r="E152" s="102">
        <f>SUM('510:816'!E152)</f>
        <v>0</v>
      </c>
      <c r="F152" s="102">
        <f>'Nacionalno sufinanciranje'!D152</f>
        <v>0</v>
      </c>
      <c r="G152" s="102">
        <f>'Nacionalno sufinanciranje'!E152</f>
        <v>0</v>
      </c>
      <c r="H152" s="16">
        <f>D152+F152</f>
        <v>0</v>
      </c>
      <c r="I152" s="16">
        <f>E152+G152</f>
        <v>0</v>
      </c>
      <c r="J152" s="61" t="str">
        <f>IF(H152&lt;&gt;0,IF(I152/H152&gt;=100,"&gt;&gt;100",I152/H152*100),"-")</f>
        <v>-</v>
      </c>
    </row>
    <row r="153" ht="24">
      <c r="A153" s="47" t="s">
        <v>299</v>
      </c>
      <c r="B153" s="49" t="s">
        <v>66</v>
      </c>
      <c r="C153" s="46" t="s">
        <v>299</v>
      </c>
      <c r="D153" s="102">
        <f>SUM('510:816'!D153)</f>
        <v>0</v>
      </c>
      <c r="E153" s="102">
        <f>SUM('510:816'!E153)</f>
        <v>0</v>
      </c>
      <c r="F153" s="102">
        <f>'Nacionalno sufinanciranje'!D153</f>
        <v>0</v>
      </c>
      <c r="G153" s="102">
        <f>'Nacionalno sufinanciranje'!E153</f>
        <v>0</v>
      </c>
      <c r="H153" s="16">
        <f>D153+F153</f>
        <v>0</v>
      </c>
      <c r="I153" s="16">
        <f>E153+G153</f>
        <v>0</v>
      </c>
      <c r="J153" s="63" t="str">
        <f>IF(H153&lt;&gt;0,IF(I153/H153&gt;=100,"&gt;&gt;100",I153/H153*100),"-")</f>
        <v>-</v>
      </c>
    </row>
    <row r="154" ht="24">
      <c r="A154" s="47">
        <v>37</v>
      </c>
      <c r="B154" s="49" t="s">
        <v>300</v>
      </c>
      <c r="C154" s="46" t="s">
        <v>301</v>
      </c>
      <c r="D154" s="12">
        <f>D155+D161</f>
        <v>0</v>
      </c>
      <c r="E154" s="12">
        <f>E155+E161</f>
        <v>0</v>
      </c>
      <c r="F154" s="12">
        <f>F155+F161</f>
        <v>0</v>
      </c>
      <c r="G154" s="12">
        <f>G155+G161</f>
        <v>0</v>
      </c>
      <c r="H154" s="12">
        <f>H155+H161</f>
        <v>0</v>
      </c>
      <c r="I154" s="12">
        <f>I155+I161</f>
        <v>0</v>
      </c>
      <c r="J154" s="63" t="str">
        <f>IF(H154&lt;&gt;0,IF(I154/H154&gt;=100,"&gt;&gt;100",I154/H154*100),"-")</f>
        <v>-</v>
      </c>
    </row>
    <row r="155" ht="24">
      <c r="A155" s="47">
        <v>371</v>
      </c>
      <c r="B155" s="49" t="s">
        <v>302</v>
      </c>
      <c r="C155" s="46" t="s">
        <v>303</v>
      </c>
      <c r="D155" s="12">
        <f>SUM(D156:D160)</f>
        <v>0</v>
      </c>
      <c r="E155" s="12">
        <f>SUM(E156:E160)</f>
        <v>0</v>
      </c>
      <c r="F155" s="12">
        <f>SUM(F156:F160)</f>
        <v>0</v>
      </c>
      <c r="G155" s="12">
        <f>SUM(G156:G160)</f>
        <v>0</v>
      </c>
      <c r="H155" s="12">
        <f>SUM(H156:H160)</f>
        <v>0</v>
      </c>
      <c r="I155" s="12">
        <f>SUM(I156:I160)</f>
        <v>0</v>
      </c>
      <c r="J155" s="63" t="str">
        <f>IF(H155&lt;&gt;0,IF(I155/H155&gt;=100,"&gt;&gt;100",I155/H155*100),"-")</f>
        <v>-</v>
      </c>
    </row>
    <row r="156" ht="24">
      <c r="A156" s="47">
        <v>3711</v>
      </c>
      <c r="B156" s="49" t="s">
        <v>304</v>
      </c>
      <c r="C156" s="46" t="s">
        <v>305</v>
      </c>
      <c r="D156" s="102">
        <f>SUM('510:816'!D156)</f>
        <v>0</v>
      </c>
      <c r="E156" s="102">
        <f>SUM('510:816'!E156)</f>
        <v>0</v>
      </c>
      <c r="F156" s="102">
        <f>'Nacionalno sufinanciranje'!D156</f>
        <v>0</v>
      </c>
      <c r="G156" s="102">
        <f>'Nacionalno sufinanciranje'!E156</f>
        <v>0</v>
      </c>
      <c r="H156" s="16">
        <f>D156+F156</f>
        <v>0</v>
      </c>
      <c r="I156" s="16">
        <f>E156+G156</f>
        <v>0</v>
      </c>
      <c r="J156" s="61" t="str">
        <f>IF(H156&lt;&gt;0,IF(I156/H156&gt;=100,"&gt;&gt;100",I156/H156*100),"-")</f>
        <v>-</v>
      </c>
    </row>
    <row r="157" ht="24">
      <c r="A157" s="47">
        <v>3712</v>
      </c>
      <c r="B157" s="49" t="s">
        <v>306</v>
      </c>
      <c r="C157" s="46" t="s">
        <v>307</v>
      </c>
      <c r="D157" s="102">
        <f>SUM('510:816'!D157)</f>
        <v>0</v>
      </c>
      <c r="E157" s="102">
        <f>SUM('510:816'!E157)</f>
        <v>0</v>
      </c>
      <c r="F157" s="102">
        <f>'Nacionalno sufinanciranje'!D157</f>
        <v>0</v>
      </c>
      <c r="G157" s="102">
        <f>'Nacionalno sufinanciranje'!E157</f>
        <v>0</v>
      </c>
      <c r="H157" s="16">
        <f>D157+F157</f>
        <v>0</v>
      </c>
      <c r="I157" s="16">
        <f>E157+G157</f>
        <v>0</v>
      </c>
      <c r="J157" s="61" t="str">
        <f>IF(H157&lt;&gt;0,IF(I157/H157&gt;=100,"&gt;&gt;100",I157/H157*100),"-")</f>
        <v>-</v>
      </c>
    </row>
    <row r="158" ht="24">
      <c r="A158" s="47" t="s">
        <v>308</v>
      </c>
      <c r="B158" s="49" t="s">
        <v>309</v>
      </c>
      <c r="C158" s="46" t="s">
        <v>308</v>
      </c>
      <c r="D158" s="102">
        <f>SUM('510:816'!D158)</f>
        <v>0</v>
      </c>
      <c r="E158" s="102">
        <f>SUM('510:816'!E158)</f>
        <v>0</v>
      </c>
      <c r="F158" s="102">
        <f>'Nacionalno sufinanciranje'!D158</f>
        <v>0</v>
      </c>
      <c r="G158" s="102">
        <f>'Nacionalno sufinanciranje'!E158</f>
        <v>0</v>
      </c>
      <c r="H158" s="16">
        <f>D158+F158</f>
        <v>0</v>
      </c>
      <c r="I158" s="16">
        <f>E158+G158</f>
        <v>0</v>
      </c>
      <c r="J158" s="61" t="str">
        <f>IF(H158&lt;&gt;0,IF(I158/H158&gt;=100,"&gt;&gt;100",I158/H158*100),"-")</f>
        <v>-</v>
      </c>
    </row>
    <row r="159" ht="24">
      <c r="A159" s="47" t="s">
        <v>310</v>
      </c>
      <c r="B159" s="49" t="s">
        <v>311</v>
      </c>
      <c r="C159" s="46" t="s">
        <v>310</v>
      </c>
      <c r="D159" s="102">
        <f>SUM('510:816'!D159)</f>
        <v>0</v>
      </c>
      <c r="E159" s="102">
        <f>SUM('510:816'!E159)</f>
        <v>0</v>
      </c>
      <c r="F159" s="102">
        <f>'Nacionalno sufinanciranje'!D159</f>
        <v>0</v>
      </c>
      <c r="G159" s="102">
        <f>'Nacionalno sufinanciranje'!E159</f>
        <v>0</v>
      </c>
      <c r="H159" s="16">
        <f>D159+F159</f>
        <v>0</v>
      </c>
      <c r="I159" s="16">
        <f>E159+G159</f>
        <v>0</v>
      </c>
      <c r="J159" s="61" t="str">
        <f>IF(H159&lt;&gt;0,IF(I159/H159&gt;=100,"&gt;&gt;100",I159/H159*100),"-")</f>
        <v>-</v>
      </c>
    </row>
    <row r="160">
      <c r="A160" s="47" t="s">
        <v>312</v>
      </c>
      <c r="B160" s="38" t="s">
        <v>313</v>
      </c>
      <c r="C160" s="46" t="s">
        <v>312</v>
      </c>
      <c r="D160" s="102">
        <f>SUM('510:816'!D160)</f>
        <v>0</v>
      </c>
      <c r="E160" s="102">
        <f>SUM('510:816'!E160)</f>
        <v>0</v>
      </c>
      <c r="F160" s="102">
        <f>'Nacionalno sufinanciranje'!D160</f>
        <v>0</v>
      </c>
      <c r="G160" s="102">
        <f>'Nacionalno sufinanciranje'!E160</f>
        <v>0</v>
      </c>
      <c r="H160" s="16">
        <f>D160+F160</f>
        <v>0</v>
      </c>
      <c r="I160" s="16">
        <f>E160+G160</f>
        <v>0</v>
      </c>
      <c r="J160" s="61" t="str">
        <f>IF(H160&lt;&gt;0,IF(I160/H160&gt;=100,"&gt;&gt;100",I160/H160*100),"-")</f>
        <v>-</v>
      </c>
    </row>
    <row r="161" ht="24">
      <c r="A161" s="47">
        <v>372</v>
      </c>
      <c r="B161" s="48" t="s">
        <v>314</v>
      </c>
      <c r="C161" s="46" t="s">
        <v>315</v>
      </c>
      <c r="D161" s="12">
        <f>SUM(D162:D164)</f>
        <v>0</v>
      </c>
      <c r="E161" s="12">
        <f>SUM(E162:E164)</f>
        <v>0</v>
      </c>
      <c r="F161" s="12">
        <f>SUM(F162:F164)</f>
        <v>0</v>
      </c>
      <c r="G161" s="12">
        <f>SUM(G162:G164)</f>
        <v>0</v>
      </c>
      <c r="H161" s="12">
        <f>SUM(H162:H164)</f>
        <v>0</v>
      </c>
      <c r="I161" s="12">
        <f>SUM(I162:I164)</f>
        <v>0</v>
      </c>
      <c r="J161" s="61" t="str">
        <f>IF(H161&lt;&gt;0,IF(I161/H161&gt;=100,"&gt;&gt;100",I161/H161*100),"-")</f>
        <v>-</v>
      </c>
    </row>
    <row r="162" ht="12.75" customHeight="1">
      <c r="A162" s="47">
        <v>3721</v>
      </c>
      <c r="B162" s="38" t="s">
        <v>316</v>
      </c>
      <c r="C162" s="46" t="s">
        <v>317</v>
      </c>
      <c r="D162" s="102">
        <f>SUM('510:816'!D162)</f>
        <v>0</v>
      </c>
      <c r="E162" s="102">
        <f>SUM('510:816'!E162)</f>
        <v>0</v>
      </c>
      <c r="F162" s="102">
        <f>'Nacionalno sufinanciranje'!D162</f>
        <v>0</v>
      </c>
      <c r="G162" s="102">
        <f>'Nacionalno sufinanciranje'!E162</f>
        <v>0</v>
      </c>
      <c r="H162" s="16">
        <f>D162+F162</f>
        <v>0</v>
      </c>
      <c r="I162" s="16">
        <f>E162+G162</f>
        <v>0</v>
      </c>
      <c r="J162" s="61" t="str">
        <f>IF(H162&lt;&gt;0,IF(I162/H162&gt;=100,"&gt;&gt;100",I162/H162*100),"-")</f>
        <v>-</v>
      </c>
    </row>
    <row r="163" ht="12.75" customHeight="1">
      <c r="A163" s="47">
        <v>3722</v>
      </c>
      <c r="B163" s="38" t="s">
        <v>318</v>
      </c>
      <c r="C163" s="46" t="s">
        <v>319</v>
      </c>
      <c r="D163" s="102">
        <f>SUM('510:816'!D163)</f>
        <v>0</v>
      </c>
      <c r="E163" s="102">
        <f>SUM('510:816'!E163)</f>
        <v>0</v>
      </c>
      <c r="F163" s="102">
        <f>'Nacionalno sufinanciranje'!D163</f>
        <v>0</v>
      </c>
      <c r="G163" s="102">
        <f>'Nacionalno sufinanciranje'!E163</f>
        <v>0</v>
      </c>
      <c r="H163" s="16">
        <f>D163+F163</f>
        <v>0</v>
      </c>
      <c r="I163" s="16">
        <f>E163+G163</f>
        <v>0</v>
      </c>
      <c r="J163" s="61" t="str">
        <f>IF(H163&lt;&gt;0,IF(I163/H163&gt;=100,"&gt;&gt;100",I163/H163*100),"-")</f>
        <v>-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102">
        <f>SUM('510:816'!D164)</f>
        <v>0</v>
      </c>
      <c r="E164" s="102">
        <f>SUM('510:816'!E164)</f>
        <v>0</v>
      </c>
      <c r="F164" s="102">
        <f>'Nacionalno sufinanciranje'!D164</f>
        <v>0</v>
      </c>
      <c r="G164" s="102">
        <f>'Nacionalno sufinanciranje'!E164</f>
        <v>0</v>
      </c>
      <c r="H164" s="16">
        <f>D164+F164</f>
        <v>0</v>
      </c>
      <c r="I164" s="16">
        <f>E164+G164</f>
        <v>0</v>
      </c>
      <c r="J164" s="61" t="str">
        <f>IF(H164&lt;&gt;0,IF(I164/H164&gt;=100,"&gt;&gt;100",I164/H164*100),"-")</f>
        <v>-</v>
      </c>
    </row>
    <row r="165" ht="24">
      <c r="A165" s="47">
        <v>38</v>
      </c>
      <c r="B165" s="38" t="s">
        <v>322</v>
      </c>
      <c r="C165" s="46" t="s">
        <v>323</v>
      </c>
      <c r="D165" s="12">
        <f>D166+D170+D175+D181</f>
        <v>0</v>
      </c>
      <c r="E165" s="12">
        <f>E166+E170+E175+E181</f>
        <v>0</v>
      </c>
      <c r="F165" s="12">
        <f>F166+F170+F175+F181</f>
        <v>0</v>
      </c>
      <c r="G165" s="12">
        <f>G166+G170+G175+G181</f>
        <v>0</v>
      </c>
      <c r="H165" s="12">
        <f>H166+H170+H175+H181</f>
        <v>0</v>
      </c>
      <c r="I165" s="12">
        <f>I166+I170+I175+I181</f>
        <v>0</v>
      </c>
      <c r="J165" s="61" t="str">
        <f>IF(H165&lt;&gt;0,IF(I165/H165&gt;=100,"&gt;&gt;100",I165/H165*100),"-")</f>
        <v>-</v>
      </c>
    </row>
    <row r="166" ht="12.75" customHeight="1">
      <c r="A166" s="47">
        <v>381</v>
      </c>
      <c r="B166" s="49" t="s">
        <v>324</v>
      </c>
      <c r="C166" s="46" t="s">
        <v>325</v>
      </c>
      <c r="D166" s="12">
        <f>SUM(D167:D169)</f>
        <v>0</v>
      </c>
      <c r="E166" s="12">
        <f>SUM(E167:E169)</f>
        <v>0</v>
      </c>
      <c r="F166" s="12">
        <f>SUM(F167:F169)</f>
        <v>0</v>
      </c>
      <c r="G166" s="12">
        <f>SUM(G167:G169)</f>
        <v>0</v>
      </c>
      <c r="H166" s="12">
        <f>SUM(H167:H169)</f>
        <v>0</v>
      </c>
      <c r="I166" s="12">
        <f>SUM(I167:I169)</f>
        <v>0</v>
      </c>
      <c r="J166" s="61" t="str">
        <f>IF(H166&lt;&gt;0,IF(I166/H166&gt;=100,"&gt;&gt;100",I166/H166*100),"-")</f>
        <v>-</v>
      </c>
    </row>
    <row r="167" ht="12.75" customHeight="1">
      <c r="A167" s="47">
        <v>3811</v>
      </c>
      <c r="B167" s="49" t="s">
        <v>326</v>
      </c>
      <c r="C167" s="46" t="s">
        <v>327</v>
      </c>
      <c r="D167" s="102">
        <f>SUM('510:816'!D167)</f>
        <v>0</v>
      </c>
      <c r="E167" s="102">
        <f>SUM('510:816'!E167)</f>
        <v>0</v>
      </c>
      <c r="F167" s="102">
        <f>'Nacionalno sufinanciranje'!D167</f>
        <v>0</v>
      </c>
      <c r="G167" s="102">
        <f>'Nacionalno sufinanciranje'!E167</f>
        <v>0</v>
      </c>
      <c r="H167" s="16">
        <f>D167+F167</f>
        <v>0</v>
      </c>
      <c r="I167" s="16">
        <f>E167+G167</f>
        <v>0</v>
      </c>
      <c r="J167" s="61" t="str">
        <f>IF(H167&lt;&gt;0,IF(I167/H167&gt;=100,"&gt;&gt;100",I167/H167*100),"-")</f>
        <v>-</v>
      </c>
    </row>
    <row r="168" ht="12.75" customHeight="1">
      <c r="A168" s="47">
        <v>3812</v>
      </c>
      <c r="B168" s="49" t="s">
        <v>328</v>
      </c>
      <c r="C168" s="46" t="s">
        <v>329</v>
      </c>
      <c r="D168" s="102">
        <f>SUM('510:816'!D168)</f>
        <v>0</v>
      </c>
      <c r="E168" s="102">
        <f>SUM('510:816'!E168)</f>
        <v>0</v>
      </c>
      <c r="F168" s="102">
        <f>'Nacionalno sufinanciranje'!D168</f>
        <v>0</v>
      </c>
      <c r="G168" s="102">
        <f>'Nacionalno sufinanciranje'!E168</f>
        <v>0</v>
      </c>
      <c r="H168" s="16">
        <f>D168+F168</f>
        <v>0</v>
      </c>
      <c r="I168" s="16">
        <f>E168+G168</f>
        <v>0</v>
      </c>
      <c r="J168" s="61" t="str">
        <f>IF(H168&lt;&gt;0,IF(I168/H168&gt;=100,"&gt;&gt;100",I168/H168*100),"-")</f>
        <v>-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102">
        <f>SUM('510:816'!D169)</f>
        <v>0</v>
      </c>
      <c r="E169" s="102">
        <f>SUM('510:816'!E169)</f>
        <v>0</v>
      </c>
      <c r="F169" s="102">
        <f>'Nacionalno sufinanciranje'!D169</f>
        <v>0</v>
      </c>
      <c r="G169" s="102">
        <f>'Nacionalno sufinanciranje'!E169</f>
        <v>0</v>
      </c>
      <c r="H169" s="16">
        <f>D169+F169</f>
        <v>0</v>
      </c>
      <c r="I169" s="16">
        <f>E169+G169</f>
        <v>0</v>
      </c>
      <c r="J169" s="61" t="str">
        <f>IF(H169&lt;&gt;0,IF(I169/H169&gt;=100,"&gt;&gt;100",I169/H169*100),"-")</f>
        <v>-</v>
      </c>
    </row>
    <row r="170" ht="12.75" customHeight="1">
      <c r="A170" s="47">
        <v>382</v>
      </c>
      <c r="B170" s="38" t="s">
        <v>332</v>
      </c>
      <c r="C170" s="46" t="s">
        <v>333</v>
      </c>
      <c r="D170" s="12">
        <f>SUM(D171:D174)</f>
        <v>0</v>
      </c>
      <c r="E170" s="12">
        <f>SUM(E171:E174)</f>
        <v>0</v>
      </c>
      <c r="F170" s="12">
        <f>SUM(F171:F174)</f>
        <v>0</v>
      </c>
      <c r="G170" s="12">
        <f>SUM(G171:G174)</f>
        <v>0</v>
      </c>
      <c r="H170" s="12">
        <f>SUM(H171:H174)</f>
        <v>0</v>
      </c>
      <c r="I170" s="12">
        <f>SUM(I171:I174)</f>
        <v>0</v>
      </c>
      <c r="J170" s="61" t="str">
        <f>IF(H170&lt;&gt;0,IF(I170/H170&gt;=100,"&gt;&gt;100",I170/H170*100),"-")</f>
        <v>-</v>
      </c>
    </row>
    <row r="171" ht="12.75" customHeight="1">
      <c r="A171" s="47">
        <v>3821</v>
      </c>
      <c r="B171" s="49" t="s">
        <v>334</v>
      </c>
      <c r="C171" s="46" t="s">
        <v>335</v>
      </c>
      <c r="D171" s="102">
        <f>SUM('510:816'!D171)</f>
        <v>0</v>
      </c>
      <c r="E171" s="102">
        <f>SUM('510:816'!E171)</f>
        <v>0</v>
      </c>
      <c r="F171" s="102">
        <f>'Nacionalno sufinanciranje'!D171</f>
        <v>0</v>
      </c>
      <c r="G171" s="102">
        <f>'Nacionalno sufinanciranje'!E171</f>
        <v>0</v>
      </c>
      <c r="H171" s="16">
        <f>D171+F171</f>
        <v>0</v>
      </c>
      <c r="I171" s="16">
        <f>E171+G171</f>
        <v>0</v>
      </c>
      <c r="J171" s="61" t="str">
        <f>IF(H171&lt;&gt;0,IF(I171/H171&gt;=100,"&gt;&gt;100",I171/H171*100),"-")</f>
        <v>-</v>
      </c>
    </row>
    <row r="172" ht="12.75" customHeight="1">
      <c r="A172" s="47">
        <v>3822</v>
      </c>
      <c r="B172" s="49" t="s">
        <v>336</v>
      </c>
      <c r="C172" s="46" t="s">
        <v>337</v>
      </c>
      <c r="D172" s="102">
        <f>SUM('510:816'!D172)</f>
        <v>0</v>
      </c>
      <c r="E172" s="102">
        <f>SUM('510:816'!E172)</f>
        <v>0</v>
      </c>
      <c r="F172" s="102">
        <f>'Nacionalno sufinanciranje'!D172</f>
        <v>0</v>
      </c>
      <c r="G172" s="102">
        <f>'Nacionalno sufinanciranje'!E172</f>
        <v>0</v>
      </c>
      <c r="H172" s="16">
        <f>D172+F172</f>
        <v>0</v>
      </c>
      <c r="I172" s="16">
        <f>E172+G172</f>
        <v>0</v>
      </c>
      <c r="J172" s="61" t="str">
        <f>IF(H172&lt;&gt;0,IF(I172/H172&gt;=100,"&gt;&gt;100",I172/H172*100),"-")</f>
        <v>-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102">
        <f>SUM('510:816'!D173)</f>
        <v>0</v>
      </c>
      <c r="E173" s="102">
        <f>SUM('510:816'!E173)</f>
        <v>0</v>
      </c>
      <c r="F173" s="102">
        <f>'Nacionalno sufinanciranje'!D173</f>
        <v>0</v>
      </c>
      <c r="G173" s="102">
        <f>'Nacionalno sufinanciranje'!E173</f>
        <v>0</v>
      </c>
      <c r="H173" s="16">
        <f>D173+F173</f>
        <v>0</v>
      </c>
      <c r="I173" s="16">
        <f>E173+G173</f>
        <v>0</v>
      </c>
      <c r="J173" s="61" t="str">
        <f>IF(H173&lt;&gt;0,IF(I173/H173&gt;=100,"&gt;&gt;100",I173/H173*100),"-")</f>
        <v>-</v>
      </c>
    </row>
    <row r="174" ht="24">
      <c r="A174" s="47" t="s">
        <v>340</v>
      </c>
      <c r="B174" s="49" t="s">
        <v>341</v>
      </c>
      <c r="C174" s="46" t="s">
        <v>340</v>
      </c>
      <c r="D174" s="102">
        <f>SUM('510:816'!D174)</f>
        <v>0</v>
      </c>
      <c r="E174" s="102">
        <f>SUM('510:816'!E174)</f>
        <v>0</v>
      </c>
      <c r="F174" s="102">
        <f>'Nacionalno sufinanciranje'!D174</f>
        <v>0</v>
      </c>
      <c r="G174" s="102">
        <f>'Nacionalno sufinanciranje'!E174</f>
        <v>0</v>
      </c>
      <c r="H174" s="16">
        <f>D174+F174</f>
        <v>0</v>
      </c>
      <c r="I174" s="16">
        <f>E174+G174</f>
        <v>0</v>
      </c>
      <c r="J174" s="61" t="str">
        <f>IF(H174&lt;&gt;0,IF(I174/H174&gt;=100,"&gt;&gt;100",I174/H174*100),"-")</f>
        <v>-</v>
      </c>
    </row>
    <row r="175" ht="12.75" customHeight="1">
      <c r="A175" s="47">
        <v>383</v>
      </c>
      <c r="B175" s="49" t="s">
        <v>342</v>
      </c>
      <c r="C175" s="46" t="s">
        <v>343</v>
      </c>
      <c r="D175" s="12">
        <f>SUM(D176:D180)</f>
        <v>0</v>
      </c>
      <c r="E175" s="12">
        <f>SUM(E176:E180)</f>
        <v>0</v>
      </c>
      <c r="F175" s="12">
        <f>SUM(F176:F180)</f>
        <v>0</v>
      </c>
      <c r="G175" s="12">
        <f>SUM(G176:G180)</f>
        <v>0</v>
      </c>
      <c r="H175" s="12">
        <f>SUM(H176:H180)</f>
        <v>0</v>
      </c>
      <c r="I175" s="12">
        <f>SUM(I176:I180)</f>
        <v>0</v>
      </c>
      <c r="J175" s="61" t="str">
        <f>IF(H175&lt;&gt;0,IF(I175/H175&gt;=100,"&gt;&gt;100",I175/H175*100),"-")</f>
        <v>-</v>
      </c>
    </row>
    <row r="176" ht="12.75" customHeight="1">
      <c r="A176" s="47">
        <v>3831</v>
      </c>
      <c r="B176" s="49" t="s">
        <v>344</v>
      </c>
      <c r="C176" s="46" t="s">
        <v>345</v>
      </c>
      <c r="D176" s="102">
        <f>SUM('510:816'!D176)</f>
        <v>0</v>
      </c>
      <c r="E176" s="102">
        <f>SUM('510:816'!E176)</f>
        <v>0</v>
      </c>
      <c r="F176" s="102">
        <f>'Nacionalno sufinanciranje'!D176</f>
        <v>0</v>
      </c>
      <c r="G176" s="102">
        <f>'Nacionalno sufinanciranje'!E176</f>
        <v>0</v>
      </c>
      <c r="H176" s="16">
        <f>D176+F176</f>
        <v>0</v>
      </c>
      <c r="I176" s="16">
        <f>E176+G176</f>
        <v>0</v>
      </c>
      <c r="J176" s="61" t="str">
        <f>IF(H176&lt;&gt;0,IF(I176/H176&gt;=100,"&gt;&gt;100",I176/H176*100),"-")</f>
        <v>-</v>
      </c>
    </row>
    <row r="177" ht="12.75" customHeight="1">
      <c r="A177" s="47">
        <v>3832</v>
      </c>
      <c r="B177" s="49" t="s">
        <v>346</v>
      </c>
      <c r="C177" s="46" t="s">
        <v>347</v>
      </c>
      <c r="D177" s="102">
        <f>SUM('510:816'!D177)</f>
        <v>0</v>
      </c>
      <c r="E177" s="102">
        <f>SUM('510:816'!E177)</f>
        <v>0</v>
      </c>
      <c r="F177" s="102">
        <f>'Nacionalno sufinanciranje'!D177</f>
        <v>0</v>
      </c>
      <c r="G177" s="102">
        <f>'Nacionalno sufinanciranje'!E177</f>
        <v>0</v>
      </c>
      <c r="H177" s="16">
        <f>D177+F177</f>
        <v>0</v>
      </c>
      <c r="I177" s="16">
        <f>E177+G177</f>
        <v>0</v>
      </c>
      <c r="J177" s="61" t="str">
        <f>IF(H177&lt;&gt;0,IF(I177/H177&gt;=100,"&gt;&gt;100",I177/H177*100),"-")</f>
        <v>-</v>
      </c>
    </row>
    <row r="178" ht="12.75" customHeight="1">
      <c r="A178" s="47">
        <v>3833</v>
      </c>
      <c r="B178" s="49" t="s">
        <v>348</v>
      </c>
      <c r="C178" s="46" t="s">
        <v>349</v>
      </c>
      <c r="D178" s="102">
        <f>SUM('510:816'!D178)</f>
        <v>0</v>
      </c>
      <c r="E178" s="102">
        <f>SUM('510:816'!E178)</f>
        <v>0</v>
      </c>
      <c r="F178" s="102">
        <f>'Nacionalno sufinanciranje'!D178</f>
        <v>0</v>
      </c>
      <c r="G178" s="102">
        <f>'Nacionalno sufinanciranje'!E178</f>
        <v>0</v>
      </c>
      <c r="H178" s="16">
        <f>D178+F178</f>
        <v>0</v>
      </c>
      <c r="I178" s="16">
        <f>E178+G178</f>
        <v>0</v>
      </c>
      <c r="J178" s="61" t="str">
        <f>IF(H178&lt;&gt;0,IF(I178/H178&gt;=100,"&gt;&gt;100",I178/H178*100),"-")</f>
        <v>-</v>
      </c>
    </row>
    <row r="179" ht="12.75" customHeight="1">
      <c r="A179" s="47">
        <v>3834</v>
      </c>
      <c r="B179" s="49" t="s">
        <v>350</v>
      </c>
      <c r="C179" s="46" t="s">
        <v>351</v>
      </c>
      <c r="D179" s="102">
        <f>SUM('510:816'!D179)</f>
        <v>0</v>
      </c>
      <c r="E179" s="102">
        <f>SUM('510:816'!E179)</f>
        <v>0</v>
      </c>
      <c r="F179" s="102">
        <f>'Nacionalno sufinanciranje'!D179</f>
        <v>0</v>
      </c>
      <c r="G179" s="102">
        <f>'Nacionalno sufinanciranje'!E179</f>
        <v>0</v>
      </c>
      <c r="H179" s="16">
        <f>D179+F179</f>
        <v>0</v>
      </c>
      <c r="I179" s="16">
        <f>E179+G179</f>
        <v>0</v>
      </c>
      <c r="J179" s="61" t="str">
        <f>IF(H179&lt;&gt;0,IF(I179/H179&gt;=100,"&gt;&gt;100",I179/H179*100),"-")</f>
        <v>-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102">
        <f>SUM('510:816'!D180)</f>
        <v>0</v>
      </c>
      <c r="E180" s="102">
        <f>SUM('510:816'!E180)</f>
        <v>0</v>
      </c>
      <c r="F180" s="102">
        <f>'Nacionalno sufinanciranje'!D180</f>
        <v>0</v>
      </c>
      <c r="G180" s="102">
        <f>'Nacionalno sufinanciranje'!E180</f>
        <v>0</v>
      </c>
      <c r="H180" s="16">
        <f>D180+F180</f>
        <v>0</v>
      </c>
      <c r="I180" s="16">
        <f>E180+G180</f>
        <v>0</v>
      </c>
      <c r="J180" s="61" t="str">
        <f>IF(H180&lt;&gt;0,IF(I180/H180&gt;=100,"&gt;&gt;100",I180/H180*100),"-")</f>
        <v>-</v>
      </c>
    </row>
    <row r="181" ht="12.75" customHeight="1">
      <c r="A181" s="47">
        <v>386</v>
      </c>
      <c r="B181" s="38" t="s">
        <v>354</v>
      </c>
      <c r="C181" s="46" t="s">
        <v>355</v>
      </c>
      <c r="D181" s="12">
        <f>SUM(D182:D186)</f>
        <v>0</v>
      </c>
      <c r="E181" s="12">
        <f>SUM(E182:E186)</f>
        <v>0</v>
      </c>
      <c r="F181" s="12">
        <f>SUM(F182:F186)</f>
        <v>0</v>
      </c>
      <c r="G181" s="12">
        <f>SUM(G182:G186)</f>
        <v>0</v>
      </c>
      <c r="H181" s="12">
        <f>SUM(H182:H186)</f>
        <v>0</v>
      </c>
      <c r="I181" s="12">
        <f>SUM(I182:I186)</f>
        <v>0</v>
      </c>
      <c r="J181" s="61" t="str">
        <f>IF(H181&lt;&gt;0,IF(I181/H181&gt;=100,"&gt;&gt;100",I181/H181*100),"-")</f>
        <v>-</v>
      </c>
    </row>
    <row r="182" ht="24">
      <c r="A182" s="47">
        <v>3861</v>
      </c>
      <c r="B182" s="49" t="s">
        <v>356</v>
      </c>
      <c r="C182" s="46" t="s">
        <v>357</v>
      </c>
      <c r="D182" s="102">
        <f>SUM('510:816'!D182)</f>
        <v>0</v>
      </c>
      <c r="E182" s="102">
        <f>SUM('510:816'!E182)</f>
        <v>0</v>
      </c>
      <c r="F182" s="102">
        <f>'Nacionalno sufinanciranje'!D182</f>
        <v>0</v>
      </c>
      <c r="G182" s="102">
        <f>'Nacionalno sufinanciranje'!E182</f>
        <v>0</v>
      </c>
      <c r="H182" s="16">
        <f>D182+F182</f>
        <v>0</v>
      </c>
      <c r="I182" s="16">
        <f>E182+G182</f>
        <v>0</v>
      </c>
      <c r="J182" s="61" t="str">
        <f>IF(H182&lt;&gt;0,IF(I182/H182&gt;=100,"&gt;&gt;100",I182/H182*100),"-")</f>
        <v>-</v>
      </c>
    </row>
    <row r="183" ht="24">
      <c r="A183" s="47">
        <v>3862</v>
      </c>
      <c r="B183" s="38" t="s">
        <v>358</v>
      </c>
      <c r="C183" s="46" t="s">
        <v>359</v>
      </c>
      <c r="D183" s="102">
        <f>SUM('510:816'!D183)</f>
        <v>0</v>
      </c>
      <c r="E183" s="102">
        <f>SUM('510:816'!E183)</f>
        <v>0</v>
      </c>
      <c r="F183" s="102">
        <f>'Nacionalno sufinanciranje'!D183</f>
        <v>0</v>
      </c>
      <c r="G183" s="102">
        <f>'Nacionalno sufinanciranje'!E183</f>
        <v>0</v>
      </c>
      <c r="H183" s="16">
        <f>D183+F183</f>
        <v>0</v>
      </c>
      <c r="I183" s="16">
        <f>E183+G183</f>
        <v>0</v>
      </c>
      <c r="J183" s="61" t="str">
        <f>IF(H183&lt;&gt;0,IF(I183/H183&gt;=100,"&gt;&gt;100",I183/H183*100),"-")</f>
        <v>-</v>
      </c>
    </row>
    <row r="184" ht="12.75" customHeight="1">
      <c r="A184" s="47">
        <v>3863</v>
      </c>
      <c r="B184" s="38" t="s">
        <v>360</v>
      </c>
      <c r="C184" s="46" t="s">
        <v>361</v>
      </c>
      <c r="D184" s="102">
        <f>SUM('510:816'!D184)</f>
        <v>0</v>
      </c>
      <c r="E184" s="102">
        <f>SUM('510:816'!E184)</f>
        <v>0</v>
      </c>
      <c r="F184" s="102">
        <f>'Nacionalno sufinanciranje'!D184</f>
        <v>0</v>
      </c>
      <c r="G184" s="102">
        <f>'Nacionalno sufinanciranje'!E184</f>
        <v>0</v>
      </c>
      <c r="H184" s="16">
        <f>D184+F184</f>
        <v>0</v>
      </c>
      <c r="I184" s="16">
        <f>E184+G184</f>
        <v>0</v>
      </c>
      <c r="J184" s="61" t="str">
        <f>IF(H184&lt;&gt;0,IF(I184/H184&gt;=100,"&gt;&gt;100",I184/H184*100),"-")</f>
        <v>-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102">
        <f>SUM('510:816'!D185)</f>
        <v>0</v>
      </c>
      <c r="E185" s="102">
        <f>SUM('510:816'!E185)</f>
        <v>0</v>
      </c>
      <c r="F185" s="102">
        <f>'Nacionalno sufinanciranje'!D185</f>
        <v>0</v>
      </c>
      <c r="G185" s="102">
        <f>'Nacionalno sufinanciranje'!E185</f>
        <v>0</v>
      </c>
      <c r="H185" s="16">
        <f>D185+F185</f>
        <v>0</v>
      </c>
      <c r="I185" s="16">
        <f>E185+G185</f>
        <v>0</v>
      </c>
      <c r="J185" s="61" t="str">
        <f>IF(H185&lt;&gt;0,IF(I185/H185&gt;=100,"&gt;&gt;100",I185/H185*100),"-")</f>
        <v>-</v>
      </c>
    </row>
    <row r="186" ht="24">
      <c r="A186" s="47" t="s">
        <v>364</v>
      </c>
      <c r="B186" s="38" t="s">
        <v>365</v>
      </c>
      <c r="C186" s="46" t="s">
        <v>364</v>
      </c>
      <c r="D186" s="102">
        <f>SUM('510:816'!D186)</f>
        <v>0</v>
      </c>
      <c r="E186" s="102">
        <f>SUM('510:816'!E186)</f>
        <v>0</v>
      </c>
      <c r="F186" s="102">
        <f>'Nacionalno sufinanciranje'!D186</f>
        <v>0</v>
      </c>
      <c r="G186" s="102">
        <f>'Nacionalno sufinanciranje'!E186</f>
        <v>0</v>
      </c>
      <c r="H186" s="16">
        <f>D186+F186</f>
        <v>0</v>
      </c>
      <c r="I186" s="16">
        <f>E186+G186</f>
        <v>0</v>
      </c>
      <c r="J186" s="61" t="str">
        <f>IF(H186&lt;&gt;0,IF(I186/H186&gt;=100,"&gt;&gt;100",I186/H186*100),"-")</f>
        <v>-</v>
      </c>
    </row>
    <row r="187" ht="12.75" customHeight="1">
      <c r="A187" s="31">
        <v>4</v>
      </c>
      <c r="B187" s="32" t="s">
        <v>366</v>
      </c>
      <c r="C187" s="46" t="s">
        <v>367</v>
      </c>
      <c r="D187" s="12">
        <f>D188+D200+D233+D237+D239</f>
        <v>0</v>
      </c>
      <c r="E187" s="12">
        <f>E188+E200+E233+E237+E239</f>
        <v>1071119.88</v>
      </c>
      <c r="F187" s="12">
        <f>F188+F200+F233+F237+F239</f>
        <v>0</v>
      </c>
      <c r="G187" s="12">
        <f>G188+G200+G233+G237+G239</f>
        <v>0</v>
      </c>
      <c r="H187" s="12">
        <f>H188+H200+H233+H237+H239</f>
        <v>0</v>
      </c>
      <c r="I187" s="12">
        <f>I188+I200+I233+I237+I239</f>
        <v>1071119.88</v>
      </c>
      <c r="J187" s="61" t="str">
        <f>IF(H187&lt;&gt;0,IF(I187/H187&gt;=100,"&gt;&gt;100",I187/H187*100),"-")</f>
        <v>-</v>
      </c>
    </row>
    <row r="188">
      <c r="A188" s="31">
        <v>41</v>
      </c>
      <c r="B188" s="32" t="s">
        <v>368</v>
      </c>
      <c r="C188" s="46" t="s">
        <v>369</v>
      </c>
      <c r="D188" s="12">
        <f>D189+D193</f>
        <v>0</v>
      </c>
      <c r="E188" s="12">
        <f>E189+E193</f>
        <v>0</v>
      </c>
      <c r="F188" s="12">
        <f>F189+F193</f>
        <v>0</v>
      </c>
      <c r="G188" s="12">
        <f>G189+G193</f>
        <v>0</v>
      </c>
      <c r="H188" s="12">
        <f>H189+H193</f>
        <v>0</v>
      </c>
      <c r="I188" s="12">
        <f>I189+I193</f>
        <v>0</v>
      </c>
      <c r="J188" s="61" t="str">
        <f>IF(H188&lt;&gt;0,IF(I188/H188&gt;=100,"&gt;&gt;100",I188/H188*100),"-")</f>
        <v>-</v>
      </c>
    </row>
    <row r="189" ht="12.75" customHeight="1">
      <c r="A189" s="47">
        <v>411</v>
      </c>
      <c r="B189" s="49" t="s">
        <v>370</v>
      </c>
      <c r="C189" s="46" t="s">
        <v>371</v>
      </c>
      <c r="D189" s="12">
        <f>SUM(D190:D192)</f>
        <v>0</v>
      </c>
      <c r="E189" s="12">
        <f>SUM(E190:E192)</f>
        <v>0</v>
      </c>
      <c r="F189" s="12">
        <f>SUM(F190:F192)</f>
        <v>0</v>
      </c>
      <c r="G189" s="12">
        <f>SUM(G190:G192)</f>
        <v>0</v>
      </c>
      <c r="H189" s="12">
        <f>SUM(H190:H192)</f>
        <v>0</v>
      </c>
      <c r="I189" s="12">
        <f>SUM(I190:I192)</f>
        <v>0</v>
      </c>
      <c r="J189" s="61" t="str">
        <f>IF(H189&lt;&gt;0,IF(I189/H189&gt;=100,"&gt;&gt;100",I189/H189*100),"-")</f>
        <v>-</v>
      </c>
    </row>
    <row r="190" ht="12.75" customHeight="1">
      <c r="A190" s="47">
        <v>4111</v>
      </c>
      <c r="B190" s="49" t="s">
        <v>372</v>
      </c>
      <c r="C190" s="46" t="s">
        <v>373</v>
      </c>
      <c r="D190" s="102">
        <f>SUM('510:816'!D190)</f>
        <v>0</v>
      </c>
      <c r="E190" s="102">
        <f>SUM('510:816'!E190)</f>
        <v>0</v>
      </c>
      <c r="F190" s="102">
        <f>'Nacionalno sufinanciranje'!D190</f>
        <v>0</v>
      </c>
      <c r="G190" s="102">
        <f>'Nacionalno sufinanciranje'!E190</f>
        <v>0</v>
      </c>
      <c r="H190" s="16">
        <f>D190+F190</f>
        <v>0</v>
      </c>
      <c r="I190" s="16">
        <f>E190+G190</f>
        <v>0</v>
      </c>
      <c r="J190" s="61" t="str">
        <f>IF(H190&lt;&gt;0,IF(I190/H190&gt;=100,"&gt;&gt;100",I190/H190*100),"-")</f>
        <v>-</v>
      </c>
    </row>
    <row r="191" ht="12.75" customHeight="1">
      <c r="A191" s="47">
        <v>4112</v>
      </c>
      <c r="B191" s="49" t="s">
        <v>374</v>
      </c>
      <c r="C191" s="46" t="s">
        <v>375</v>
      </c>
      <c r="D191" s="102">
        <f>SUM('510:816'!D191)</f>
        <v>0</v>
      </c>
      <c r="E191" s="102">
        <f>SUM('510:816'!E191)</f>
        <v>0</v>
      </c>
      <c r="F191" s="102">
        <f>'Nacionalno sufinanciranje'!D191</f>
        <v>0</v>
      </c>
      <c r="G191" s="102">
        <f>'Nacionalno sufinanciranje'!E191</f>
        <v>0</v>
      </c>
      <c r="H191" s="16">
        <f>D191+F191</f>
        <v>0</v>
      </c>
      <c r="I191" s="16">
        <f>E191+G191</f>
        <v>0</v>
      </c>
      <c r="J191" s="61" t="str">
        <f>IF(H191&lt;&gt;0,IF(I191/H191&gt;=100,"&gt;&gt;100",I191/H191*100),"-")</f>
        <v>-</v>
      </c>
    </row>
    <row r="192" ht="12.75" customHeight="1">
      <c r="A192" s="47">
        <v>4113</v>
      </c>
      <c r="B192" s="49" t="s">
        <v>376</v>
      </c>
      <c r="C192" s="46" t="s">
        <v>377</v>
      </c>
      <c r="D192" s="102">
        <f>SUM('510:816'!D192)</f>
        <v>0</v>
      </c>
      <c r="E192" s="102">
        <f>SUM('510:816'!E192)</f>
        <v>0</v>
      </c>
      <c r="F192" s="102">
        <f>'Nacionalno sufinanciranje'!D192</f>
        <v>0</v>
      </c>
      <c r="G192" s="102">
        <f>'Nacionalno sufinanciranje'!E192</f>
        <v>0</v>
      </c>
      <c r="H192" s="16">
        <f>D192+F192</f>
        <v>0</v>
      </c>
      <c r="I192" s="16">
        <f>E192+G192</f>
        <v>0</v>
      </c>
      <c r="J192" s="61" t="str">
        <f>IF(H192&lt;&gt;0,IF(I192/H192&gt;=100,"&gt;&gt;100",I192/H192*100),"-")</f>
        <v>-</v>
      </c>
    </row>
    <row r="193" ht="12.75" customHeight="1">
      <c r="A193" s="47">
        <v>412</v>
      </c>
      <c r="B193" s="49" t="s">
        <v>378</v>
      </c>
      <c r="C193" s="46" t="s">
        <v>379</v>
      </c>
      <c r="D193" s="12">
        <f>SUM(D194:D199)</f>
        <v>0</v>
      </c>
      <c r="E193" s="12">
        <f>SUM(E194:E199)</f>
        <v>0</v>
      </c>
      <c r="F193" s="12">
        <f>SUM(F194:F199)</f>
        <v>0</v>
      </c>
      <c r="G193" s="12">
        <f>SUM(G194:G199)</f>
        <v>0</v>
      </c>
      <c r="H193" s="12">
        <f>SUM(H194:H199)</f>
        <v>0</v>
      </c>
      <c r="I193" s="12">
        <f>SUM(I194:I199)</f>
        <v>0</v>
      </c>
      <c r="J193" s="61" t="str">
        <f>IF(H193&lt;&gt;0,IF(I193/H193&gt;=100,"&gt;&gt;100",I193/H193*100),"-")</f>
        <v>-</v>
      </c>
    </row>
    <row r="194" ht="12.75" customHeight="1">
      <c r="A194" s="47">
        <v>4121</v>
      </c>
      <c r="B194" s="49" t="s">
        <v>380</v>
      </c>
      <c r="C194" s="46" t="s">
        <v>381</v>
      </c>
      <c r="D194" s="102">
        <f>SUM('510:816'!D194)</f>
        <v>0</v>
      </c>
      <c r="E194" s="102">
        <f>SUM('510:816'!E194)</f>
        <v>0</v>
      </c>
      <c r="F194" s="102">
        <f>'Nacionalno sufinanciranje'!D194</f>
        <v>0</v>
      </c>
      <c r="G194" s="102">
        <f>'Nacionalno sufinanciranje'!E194</f>
        <v>0</v>
      </c>
      <c r="H194" s="16">
        <f>D194+F194</f>
        <v>0</v>
      </c>
      <c r="I194" s="16">
        <f>E194+G194</f>
        <v>0</v>
      </c>
      <c r="J194" s="61" t="str">
        <f>IF(H194&lt;&gt;0,IF(I194/H194&gt;=100,"&gt;&gt;100",I194/H194*100),"-")</f>
        <v>-</v>
      </c>
    </row>
    <row r="195" ht="12.75" customHeight="1">
      <c r="A195" s="47">
        <v>4122</v>
      </c>
      <c r="B195" s="49" t="s">
        <v>382</v>
      </c>
      <c r="C195" s="46" t="s">
        <v>383</v>
      </c>
      <c r="D195" s="102">
        <f>SUM('510:816'!D195)</f>
        <v>0</v>
      </c>
      <c r="E195" s="102">
        <f>SUM('510:816'!E195)</f>
        <v>0</v>
      </c>
      <c r="F195" s="102">
        <f>'Nacionalno sufinanciranje'!D195</f>
        <v>0</v>
      </c>
      <c r="G195" s="102">
        <f>'Nacionalno sufinanciranje'!E195</f>
        <v>0</v>
      </c>
      <c r="H195" s="16">
        <f>D195+F195</f>
        <v>0</v>
      </c>
      <c r="I195" s="16">
        <f>E195+G195</f>
        <v>0</v>
      </c>
      <c r="J195" s="61" t="str">
        <f>IF(H195&lt;&gt;0,IF(I195/H195&gt;=100,"&gt;&gt;100",I195/H195*100),"-")</f>
        <v>-</v>
      </c>
    </row>
    <row r="196" ht="12.75" customHeight="1">
      <c r="A196" s="47">
        <v>4123</v>
      </c>
      <c r="B196" s="49" t="s">
        <v>384</v>
      </c>
      <c r="C196" s="46" t="s">
        <v>385</v>
      </c>
      <c r="D196" s="102">
        <f>SUM('510:816'!D196)</f>
        <v>0</v>
      </c>
      <c r="E196" s="102">
        <f>SUM('510:816'!E196)</f>
        <v>0</v>
      </c>
      <c r="F196" s="102">
        <f>'Nacionalno sufinanciranje'!D196</f>
        <v>0</v>
      </c>
      <c r="G196" s="102">
        <f>'Nacionalno sufinanciranje'!E196</f>
        <v>0</v>
      </c>
      <c r="H196" s="16">
        <f>D196+F196</f>
        <v>0</v>
      </c>
      <c r="I196" s="16">
        <f>E196+G196</f>
        <v>0</v>
      </c>
      <c r="J196" s="61" t="str">
        <f>IF(H196&lt;&gt;0,IF(I196/H196&gt;=100,"&gt;&gt;100",I196/H196*100),"-")</f>
        <v>-</v>
      </c>
    </row>
    <row r="197" ht="12.75" customHeight="1">
      <c r="A197" s="47">
        <v>4124</v>
      </c>
      <c r="B197" s="49" t="s">
        <v>386</v>
      </c>
      <c r="C197" s="46" t="s">
        <v>387</v>
      </c>
      <c r="D197" s="102">
        <f>SUM('510:816'!D197)</f>
        <v>0</v>
      </c>
      <c r="E197" s="102">
        <f>SUM('510:816'!E197)</f>
        <v>0</v>
      </c>
      <c r="F197" s="102">
        <f>'Nacionalno sufinanciranje'!D197</f>
        <v>0</v>
      </c>
      <c r="G197" s="102">
        <f>'Nacionalno sufinanciranje'!E197</f>
        <v>0</v>
      </c>
      <c r="H197" s="16">
        <f>D197+F197</f>
        <v>0</v>
      </c>
      <c r="I197" s="16">
        <f>E197+G197</f>
        <v>0</v>
      </c>
      <c r="J197" s="61" t="str">
        <f>IF(H197&lt;&gt;0,IF(I197/H197&gt;=100,"&gt;&gt;100",I197/H197*100),"-")</f>
        <v>-</v>
      </c>
    </row>
    <row r="198" ht="12.75" customHeight="1">
      <c r="A198" s="47">
        <v>4125</v>
      </c>
      <c r="B198" s="49" t="s">
        <v>388</v>
      </c>
      <c r="C198" s="46" t="s">
        <v>389</v>
      </c>
      <c r="D198" s="102">
        <f>SUM('510:816'!D198)</f>
        <v>0</v>
      </c>
      <c r="E198" s="102">
        <f>SUM('510:816'!E198)</f>
        <v>0</v>
      </c>
      <c r="F198" s="102">
        <f>'Nacionalno sufinanciranje'!D198</f>
        <v>0</v>
      </c>
      <c r="G198" s="102">
        <f>'Nacionalno sufinanciranje'!E198</f>
        <v>0</v>
      </c>
      <c r="H198" s="16">
        <f>D198+F198</f>
        <v>0</v>
      </c>
      <c r="I198" s="16">
        <f>E198+G198</f>
        <v>0</v>
      </c>
      <c r="J198" s="61" t="str">
        <f>IF(H198&lt;&gt;0,IF(I198/H198&gt;=100,"&gt;&gt;100",I198/H198*100),"-")</f>
        <v>-</v>
      </c>
    </row>
    <row r="199" ht="12.75" customHeight="1">
      <c r="A199" s="47">
        <v>4126</v>
      </c>
      <c r="B199" s="49" t="s">
        <v>390</v>
      </c>
      <c r="C199" s="46" t="s">
        <v>391</v>
      </c>
      <c r="D199" s="102">
        <f>SUM('510:816'!D199)</f>
        <v>0</v>
      </c>
      <c r="E199" s="102">
        <f>SUM('510:816'!E199)</f>
        <v>0</v>
      </c>
      <c r="F199" s="102">
        <f>'Nacionalno sufinanciranje'!D199</f>
        <v>0</v>
      </c>
      <c r="G199" s="102">
        <f>'Nacionalno sufinanciranje'!E199</f>
        <v>0</v>
      </c>
      <c r="H199" s="16">
        <f>D199+F199</f>
        <v>0</v>
      </c>
      <c r="I199" s="16">
        <f>E199+G199</f>
        <v>0</v>
      </c>
      <c r="J199" s="61" t="str">
        <f>IF(H199&lt;&gt;0,IF(I199/H199&gt;=100,"&gt;&gt;100",I199/H199*100),"-")</f>
        <v>-</v>
      </c>
    </row>
    <row r="200" ht="24">
      <c r="A200" s="47">
        <v>42</v>
      </c>
      <c r="B200" s="50" t="s">
        <v>392</v>
      </c>
      <c r="C200" s="46" t="s">
        <v>393</v>
      </c>
      <c r="D200" s="12">
        <f>D201+D206+D215+D220+D225+D228</f>
        <v>0</v>
      </c>
      <c r="E200" s="12">
        <f>E201+E206+E215+E220+E225+E228</f>
        <v>30961.25</v>
      </c>
      <c r="F200" s="12">
        <f>F201+F206+F215+F220+F225+F228</f>
        <v>0</v>
      </c>
      <c r="G200" s="12">
        <f>G201+G206+G215+G220+G225+G228</f>
        <v>0</v>
      </c>
      <c r="H200" s="12">
        <f>H201+H206+H215+H220+H225+H228</f>
        <v>0</v>
      </c>
      <c r="I200" s="12">
        <f>I201+I206+I215+I220+I225+I228</f>
        <v>30961.25</v>
      </c>
      <c r="J200" s="61" t="str">
        <f>IF(H200&lt;&gt;0,IF(I200/H200&gt;=100,"&gt;&gt;100",I200/H200*100),"-")</f>
        <v>-</v>
      </c>
    </row>
    <row r="201" ht="12.75" customHeight="1">
      <c r="A201" s="47">
        <v>421</v>
      </c>
      <c r="B201" s="49" t="s">
        <v>394</v>
      </c>
      <c r="C201" s="46" t="s">
        <v>395</v>
      </c>
      <c r="D201" s="12">
        <f>SUM(D202:D205)</f>
        <v>0</v>
      </c>
      <c r="E201" s="12">
        <f>SUM(E202:E205)</f>
        <v>30961.25</v>
      </c>
      <c r="F201" s="12">
        <f>SUM(F202:F205)</f>
        <v>0</v>
      </c>
      <c r="G201" s="12">
        <f>SUM(G202:G205)</f>
        <v>0</v>
      </c>
      <c r="H201" s="12">
        <f>SUM(H202:H205)</f>
        <v>0</v>
      </c>
      <c r="I201" s="12">
        <f>SUM(I202:I205)</f>
        <v>30961.25</v>
      </c>
      <c r="J201" s="61" t="str">
        <f>IF(H201&lt;&gt;0,IF(I201/H201&gt;=100,"&gt;&gt;100",I201/H201*100),"-")</f>
        <v>-</v>
      </c>
    </row>
    <row r="202" ht="12.75" customHeight="1">
      <c r="A202" s="47">
        <v>4211</v>
      </c>
      <c r="B202" s="49" t="s">
        <v>396</v>
      </c>
      <c r="C202" s="46" t="s">
        <v>397</v>
      </c>
      <c r="D202" s="102">
        <f>SUM('510:816'!D202)</f>
        <v>0</v>
      </c>
      <c r="E202" s="102">
        <f>SUM('510:816'!E202)</f>
        <v>0</v>
      </c>
      <c r="F202" s="102">
        <f>'Nacionalno sufinanciranje'!D202</f>
        <v>0</v>
      </c>
      <c r="G202" s="102">
        <f>'Nacionalno sufinanciranje'!E202</f>
        <v>0</v>
      </c>
      <c r="H202" s="16">
        <f>D202+F202</f>
        <v>0</v>
      </c>
      <c r="I202" s="16">
        <f>E202+G202</f>
        <v>0</v>
      </c>
      <c r="J202" s="61" t="str">
        <f>IF(H202&lt;&gt;0,IF(I202/H202&gt;=100,"&gt;&gt;100",I202/H202*100),"-")</f>
        <v>-</v>
      </c>
    </row>
    <row r="203" ht="12.75" customHeight="1">
      <c r="A203" s="47">
        <v>4212</v>
      </c>
      <c r="B203" s="49" t="s">
        <v>398</v>
      </c>
      <c r="C203" s="46" t="s">
        <v>399</v>
      </c>
      <c r="D203" s="102">
        <f>SUM('510:816'!D203)</f>
        <v>0</v>
      </c>
      <c r="E203" s="102">
        <f>SUM('510:816'!E203)</f>
        <v>30961.25</v>
      </c>
      <c r="F203" s="102">
        <f>'Nacionalno sufinanciranje'!D203</f>
        <v>0</v>
      </c>
      <c r="G203" s="102">
        <f>'Nacionalno sufinanciranje'!E203</f>
        <v>0</v>
      </c>
      <c r="H203" s="16">
        <f>D203+F203</f>
        <v>0</v>
      </c>
      <c r="I203" s="16">
        <f>E203+G203</f>
        <v>30961.25</v>
      </c>
      <c r="J203" s="61" t="str">
        <f>IF(H203&lt;&gt;0,IF(I203/H203&gt;=100,"&gt;&gt;100",I203/H203*100),"-")</f>
        <v>-</v>
      </c>
    </row>
    <row r="204" ht="12.75" customHeight="1">
      <c r="A204" s="47">
        <v>4213</v>
      </c>
      <c r="B204" s="49" t="s">
        <v>400</v>
      </c>
      <c r="C204" s="46" t="s">
        <v>401</v>
      </c>
      <c r="D204" s="102">
        <f>SUM('510:816'!D204)</f>
        <v>0</v>
      </c>
      <c r="E204" s="102">
        <f>SUM('510:816'!E204)</f>
        <v>0</v>
      </c>
      <c r="F204" s="102">
        <f>'Nacionalno sufinanciranje'!D204</f>
        <v>0</v>
      </c>
      <c r="G204" s="102">
        <f>'Nacionalno sufinanciranje'!E204</f>
        <v>0</v>
      </c>
      <c r="H204" s="16">
        <f>D204+F204</f>
        <v>0</v>
      </c>
      <c r="I204" s="16">
        <f>E204+G204</f>
        <v>0</v>
      </c>
      <c r="J204" s="61" t="str">
        <f>IF(H204&lt;&gt;0,IF(I204/H204&gt;=100,"&gt;&gt;100",I204/H204*100),"-")</f>
        <v>-</v>
      </c>
    </row>
    <row r="205" ht="12.75" customHeight="1">
      <c r="A205" s="47">
        <v>4214</v>
      </c>
      <c r="B205" s="49" t="s">
        <v>402</v>
      </c>
      <c r="C205" s="46" t="s">
        <v>403</v>
      </c>
      <c r="D205" s="102">
        <f>SUM('510:816'!D205)</f>
        <v>0</v>
      </c>
      <c r="E205" s="102">
        <f>SUM('510:816'!E205)</f>
        <v>0</v>
      </c>
      <c r="F205" s="102">
        <f>'Nacionalno sufinanciranje'!D205</f>
        <v>0</v>
      </c>
      <c r="G205" s="102">
        <f>'Nacionalno sufinanciranje'!E205</f>
        <v>0</v>
      </c>
      <c r="H205" s="16">
        <f>D205+F205</f>
        <v>0</v>
      </c>
      <c r="I205" s="16">
        <f>E205+G205</f>
        <v>0</v>
      </c>
      <c r="J205" s="61" t="str">
        <f>IF(H205&lt;&gt;0,IF(I205/H205&gt;=100,"&gt;&gt;100",I205/H205*100),"-")</f>
        <v>-</v>
      </c>
    </row>
    <row r="206" ht="12.75" customHeight="1">
      <c r="A206" s="47">
        <v>422</v>
      </c>
      <c r="B206" s="49" t="s">
        <v>404</v>
      </c>
      <c r="C206" s="46" t="s">
        <v>405</v>
      </c>
      <c r="D206" s="12">
        <f>SUM(D207:D214)</f>
        <v>0</v>
      </c>
      <c r="E206" s="12">
        <f>SUM(E207:E214)</f>
        <v>0</v>
      </c>
      <c r="F206" s="12">
        <f>SUM(F207:F214)</f>
        <v>0</v>
      </c>
      <c r="G206" s="12">
        <f>SUM(G207:G214)</f>
        <v>0</v>
      </c>
      <c r="H206" s="12">
        <f>SUM(H207:H214)</f>
        <v>0</v>
      </c>
      <c r="I206" s="12">
        <f>SUM(I207:I214)</f>
        <v>0</v>
      </c>
      <c r="J206" s="61" t="str">
        <f>IF(H206&lt;&gt;0,IF(I206/H206&gt;=100,"&gt;&gt;100",I206/H206*100),"-")</f>
        <v>-</v>
      </c>
    </row>
    <row r="207" ht="12.75" customHeight="1">
      <c r="A207" s="47">
        <v>4221</v>
      </c>
      <c r="B207" s="49" t="s">
        <v>406</v>
      </c>
      <c r="C207" s="46" t="s">
        <v>407</v>
      </c>
      <c r="D207" s="102">
        <f>SUM('510:816'!D207)</f>
        <v>0</v>
      </c>
      <c r="E207" s="102">
        <f>SUM('510:816'!E207)</f>
        <v>0</v>
      </c>
      <c r="F207" s="102">
        <f>'Nacionalno sufinanciranje'!D207</f>
        <v>0</v>
      </c>
      <c r="G207" s="102">
        <f>'Nacionalno sufinanciranje'!E207</f>
        <v>0</v>
      </c>
      <c r="H207" s="16">
        <f>D207+F207</f>
        <v>0</v>
      </c>
      <c r="I207" s="16">
        <f>E207+G207</f>
        <v>0</v>
      </c>
      <c r="J207" s="61" t="str">
        <f>IF(H207&lt;&gt;0,IF(I207/H207&gt;=100,"&gt;&gt;100",I207/H207*100),"-")</f>
        <v>-</v>
      </c>
    </row>
    <row r="208" ht="12.75" customHeight="1">
      <c r="A208" s="47">
        <v>4222</v>
      </c>
      <c r="B208" s="49" t="s">
        <v>408</v>
      </c>
      <c r="C208" s="46" t="s">
        <v>409</v>
      </c>
      <c r="D208" s="102">
        <f>SUM('510:816'!D208)</f>
        <v>0</v>
      </c>
      <c r="E208" s="102">
        <f>SUM('510:816'!E208)</f>
        <v>0</v>
      </c>
      <c r="F208" s="102">
        <f>'Nacionalno sufinanciranje'!D208</f>
        <v>0</v>
      </c>
      <c r="G208" s="102">
        <f>'Nacionalno sufinanciranje'!E208</f>
        <v>0</v>
      </c>
      <c r="H208" s="16">
        <f>D208+F208</f>
        <v>0</v>
      </c>
      <c r="I208" s="16">
        <f>E208+G208</f>
        <v>0</v>
      </c>
      <c r="J208" s="61" t="str">
        <f>IF(H208&lt;&gt;0,IF(I208/H208&gt;=100,"&gt;&gt;100",I208/H208*100),"-")</f>
        <v>-</v>
      </c>
    </row>
    <row r="209" ht="12.75" customHeight="1">
      <c r="A209" s="47">
        <v>4223</v>
      </c>
      <c r="B209" s="49" t="s">
        <v>410</v>
      </c>
      <c r="C209" s="46" t="s">
        <v>411</v>
      </c>
      <c r="D209" s="102">
        <f>SUM('510:816'!D209)</f>
        <v>0</v>
      </c>
      <c r="E209" s="102">
        <f>SUM('510:816'!E209)</f>
        <v>0</v>
      </c>
      <c r="F209" s="102">
        <f>'Nacionalno sufinanciranje'!D209</f>
        <v>0</v>
      </c>
      <c r="G209" s="102">
        <f>'Nacionalno sufinanciranje'!E209</f>
        <v>0</v>
      </c>
      <c r="H209" s="16">
        <f>D209+F209</f>
        <v>0</v>
      </c>
      <c r="I209" s="16">
        <f>E209+G209</f>
        <v>0</v>
      </c>
      <c r="J209" s="61" t="str">
        <f>IF(H209&lt;&gt;0,IF(I209/H209&gt;=100,"&gt;&gt;100",I209/H209*100),"-")</f>
        <v>-</v>
      </c>
    </row>
    <row r="210" ht="12.75" customHeight="1">
      <c r="A210" s="47">
        <v>4224</v>
      </c>
      <c r="B210" s="49" t="s">
        <v>412</v>
      </c>
      <c r="C210" s="46" t="s">
        <v>413</v>
      </c>
      <c r="D210" s="102">
        <f>SUM('510:816'!D210)</f>
        <v>0</v>
      </c>
      <c r="E210" s="102">
        <f>SUM('510:816'!E210)</f>
        <v>0</v>
      </c>
      <c r="F210" s="102">
        <f>'Nacionalno sufinanciranje'!D210</f>
        <v>0</v>
      </c>
      <c r="G210" s="102">
        <f>'Nacionalno sufinanciranje'!E210</f>
        <v>0</v>
      </c>
      <c r="H210" s="16">
        <f>D210+F210</f>
        <v>0</v>
      </c>
      <c r="I210" s="16">
        <f>E210+G210</f>
        <v>0</v>
      </c>
      <c r="J210" s="61" t="str">
        <f>IF(H210&lt;&gt;0,IF(I210/H210&gt;=100,"&gt;&gt;100",I210/H210*100),"-")</f>
        <v>-</v>
      </c>
    </row>
    <row r="211" ht="12.75" customHeight="1">
      <c r="A211" s="37">
        <v>4225</v>
      </c>
      <c r="B211" s="38" t="s">
        <v>414</v>
      </c>
      <c r="C211" s="39" t="s">
        <v>415</v>
      </c>
      <c r="D211" s="102">
        <f>SUM('510:816'!D211)</f>
        <v>0</v>
      </c>
      <c r="E211" s="102">
        <f>SUM('510:816'!E211)</f>
        <v>0</v>
      </c>
      <c r="F211" s="102">
        <f>'Nacionalno sufinanciranje'!D211</f>
        <v>0</v>
      </c>
      <c r="G211" s="102">
        <f>'Nacionalno sufinanciranje'!E211</f>
        <v>0</v>
      </c>
      <c r="H211" s="14">
        <f>D211+F211</f>
        <v>0</v>
      </c>
      <c r="I211" s="14">
        <f>E211+G211</f>
        <v>0</v>
      </c>
      <c r="J211" s="61" t="str">
        <f>IF(H211&lt;&gt;0,IF(I211/H211&gt;=100,"&gt;&gt;100",I211/H211*100),"-")</f>
        <v>-</v>
      </c>
    </row>
    <row r="212" ht="12.75" customHeight="1">
      <c r="A212" s="47">
        <v>4226</v>
      </c>
      <c r="B212" s="49" t="s">
        <v>416</v>
      </c>
      <c r="C212" s="46" t="s">
        <v>417</v>
      </c>
      <c r="D212" s="102">
        <f>SUM('510:816'!D212)</f>
        <v>0</v>
      </c>
      <c r="E212" s="102">
        <f>SUM('510:816'!E212)</f>
        <v>0</v>
      </c>
      <c r="F212" s="102">
        <f>'Nacionalno sufinanciranje'!D212</f>
        <v>0</v>
      </c>
      <c r="G212" s="102">
        <f>'Nacionalno sufinanciranje'!E212</f>
        <v>0</v>
      </c>
      <c r="H212" s="16">
        <f>D212+F212</f>
        <v>0</v>
      </c>
      <c r="I212" s="16">
        <f>E212+G212</f>
        <v>0</v>
      </c>
      <c r="J212" s="61" t="str">
        <f>IF(H212&lt;&gt;0,IF(I212/H212&gt;=100,"&gt;&gt;100",I212/H212*100),"-")</f>
        <v>-</v>
      </c>
    </row>
    <row r="213" ht="12.75" customHeight="1">
      <c r="A213" s="47">
        <v>4227</v>
      </c>
      <c r="B213" s="50" t="s">
        <v>418</v>
      </c>
      <c r="C213" s="46" t="s">
        <v>419</v>
      </c>
      <c r="D213" s="102">
        <f>SUM('510:816'!D213)</f>
        <v>0</v>
      </c>
      <c r="E213" s="102">
        <f>SUM('510:816'!E213)</f>
        <v>0</v>
      </c>
      <c r="F213" s="102">
        <f>'Nacionalno sufinanciranje'!D213</f>
        <v>0</v>
      </c>
      <c r="G213" s="102">
        <f>'Nacionalno sufinanciranje'!E213</f>
        <v>0</v>
      </c>
      <c r="H213" s="16">
        <f>D213+F213</f>
        <v>0</v>
      </c>
      <c r="I213" s="16">
        <f>E213+G213</f>
        <v>0</v>
      </c>
      <c r="J213" s="61" t="str">
        <f>IF(H213&lt;&gt;0,IF(I213/H213&gt;=100,"&gt;&gt;100",I213/H213*100),"-")</f>
        <v>-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102">
        <f>SUM('510:816'!D214)</f>
        <v>0</v>
      </c>
      <c r="E214" s="102">
        <f>SUM('510:816'!E214)</f>
        <v>0</v>
      </c>
      <c r="F214" s="102">
        <f>'Nacionalno sufinanciranje'!D214</f>
        <v>0</v>
      </c>
      <c r="G214" s="102">
        <f>'Nacionalno sufinanciranje'!E214</f>
        <v>0</v>
      </c>
      <c r="H214" s="16">
        <f>D214+F214</f>
        <v>0</v>
      </c>
      <c r="I214" s="16">
        <f>E214+G214</f>
        <v>0</v>
      </c>
      <c r="J214" s="61" t="str">
        <f>IF(H214&lt;&gt;0,IF(I214/H214&gt;=100,"&gt;&gt;100",I214/H214*100),"-")</f>
        <v>-</v>
      </c>
    </row>
    <row r="215" ht="12.75" customHeight="1">
      <c r="A215" s="47">
        <v>423</v>
      </c>
      <c r="B215" s="49" t="s">
        <v>422</v>
      </c>
      <c r="C215" s="46" t="s">
        <v>423</v>
      </c>
      <c r="D215" s="12">
        <f>SUM(D216:D219)</f>
        <v>0</v>
      </c>
      <c r="E215" s="12">
        <f>SUM(E216:E219)</f>
        <v>0</v>
      </c>
      <c r="F215" s="12">
        <f>SUM(F216:F219)</f>
        <v>0</v>
      </c>
      <c r="G215" s="12">
        <f>SUM(G216:G219)</f>
        <v>0</v>
      </c>
      <c r="H215" s="12">
        <f>SUM(H216:H219)</f>
        <v>0</v>
      </c>
      <c r="I215" s="12">
        <f>SUM(I216:I219)</f>
        <v>0</v>
      </c>
      <c r="J215" s="61" t="str">
        <f>IF(H215&lt;&gt;0,IF(I215/H215&gt;=100,"&gt;&gt;100",I215/H215*100),"-")</f>
        <v>-</v>
      </c>
    </row>
    <row r="216" ht="12.75" customHeight="1">
      <c r="A216" s="47">
        <v>4231</v>
      </c>
      <c r="B216" s="49" t="s">
        <v>424</v>
      </c>
      <c r="C216" s="46" t="s">
        <v>425</v>
      </c>
      <c r="D216" s="102">
        <f>SUM('510:816'!D216)</f>
        <v>0</v>
      </c>
      <c r="E216" s="102">
        <f>SUM('510:816'!E216)</f>
        <v>0</v>
      </c>
      <c r="F216" s="102">
        <f>'Nacionalno sufinanciranje'!D216</f>
        <v>0</v>
      </c>
      <c r="G216" s="102">
        <f>'Nacionalno sufinanciranje'!E216</f>
        <v>0</v>
      </c>
      <c r="H216" s="16">
        <f>D216+F216</f>
        <v>0</v>
      </c>
      <c r="I216" s="16">
        <f>E216+G216</f>
        <v>0</v>
      </c>
      <c r="J216" s="61" t="str">
        <f>IF(H216&lt;&gt;0,IF(I216/H216&gt;=100,"&gt;&gt;100",I216/H216*100),"-")</f>
        <v>-</v>
      </c>
    </row>
    <row r="217" ht="12.75" customHeight="1">
      <c r="A217" s="47">
        <v>4232</v>
      </c>
      <c r="B217" s="49" t="s">
        <v>426</v>
      </c>
      <c r="C217" s="46" t="s">
        <v>427</v>
      </c>
      <c r="D217" s="102">
        <f>SUM('510:816'!D217)</f>
        <v>0</v>
      </c>
      <c r="E217" s="102">
        <f>SUM('510:816'!E217)</f>
        <v>0</v>
      </c>
      <c r="F217" s="102">
        <f>'Nacionalno sufinanciranje'!D217</f>
        <v>0</v>
      </c>
      <c r="G217" s="102">
        <f>'Nacionalno sufinanciranje'!E217</f>
        <v>0</v>
      </c>
      <c r="H217" s="16">
        <f>D217+F217</f>
        <v>0</v>
      </c>
      <c r="I217" s="16">
        <f>E217+G217</f>
        <v>0</v>
      </c>
      <c r="J217" s="61" t="str">
        <f>IF(H217&lt;&gt;0,IF(I217/H217&gt;=100,"&gt;&gt;100",I217/H217*100),"-")</f>
        <v>-</v>
      </c>
    </row>
    <row r="218" ht="12.75" customHeight="1">
      <c r="A218" s="47">
        <v>4233</v>
      </c>
      <c r="B218" s="49" t="s">
        <v>428</v>
      </c>
      <c r="C218" s="46" t="s">
        <v>429</v>
      </c>
      <c r="D218" s="102">
        <f>SUM('510:816'!D218)</f>
        <v>0</v>
      </c>
      <c r="E218" s="102">
        <f>SUM('510:816'!E218)</f>
        <v>0</v>
      </c>
      <c r="F218" s="102">
        <f>'Nacionalno sufinanciranje'!D218</f>
        <v>0</v>
      </c>
      <c r="G218" s="102">
        <f>'Nacionalno sufinanciranje'!E218</f>
        <v>0</v>
      </c>
      <c r="H218" s="16">
        <f>D218+F218</f>
        <v>0</v>
      </c>
      <c r="I218" s="16">
        <f>E218+G218</f>
        <v>0</v>
      </c>
      <c r="J218" s="61" t="str">
        <f>IF(H218&lt;&gt;0,IF(I218/H218&gt;=100,"&gt;&gt;100",I218/H218*100),"-")</f>
        <v>-</v>
      </c>
    </row>
    <row r="219" ht="12.75" customHeight="1">
      <c r="A219" s="47">
        <v>4234</v>
      </c>
      <c r="B219" s="50" t="s">
        <v>430</v>
      </c>
      <c r="C219" s="46" t="s">
        <v>431</v>
      </c>
      <c r="D219" s="102">
        <f>SUM('510:816'!D219)</f>
        <v>0</v>
      </c>
      <c r="E219" s="102">
        <f>SUM('510:816'!E219)</f>
        <v>0</v>
      </c>
      <c r="F219" s="102">
        <f>'Nacionalno sufinanciranje'!D219</f>
        <v>0</v>
      </c>
      <c r="G219" s="102">
        <f>'Nacionalno sufinanciranje'!E219</f>
        <v>0</v>
      </c>
      <c r="H219" s="16">
        <f>D219+F219</f>
        <v>0</v>
      </c>
      <c r="I219" s="16">
        <f>E219+G219</f>
        <v>0</v>
      </c>
      <c r="J219" s="61" t="str">
        <f>IF(H219&lt;&gt;0,IF(I219/H219&gt;=100,"&gt;&gt;100",I219/H219*100),"-")</f>
        <v>-</v>
      </c>
    </row>
    <row r="220">
      <c r="A220" s="47">
        <v>424</v>
      </c>
      <c r="B220" s="49" t="s">
        <v>432</v>
      </c>
      <c r="C220" s="46" t="s">
        <v>433</v>
      </c>
      <c r="D220" s="12">
        <f>SUM(D221:D224)</f>
        <v>0</v>
      </c>
      <c r="E220" s="12">
        <f>SUM(E221:E224)</f>
        <v>0</v>
      </c>
      <c r="F220" s="12">
        <f>SUM(F221:F224)</f>
        <v>0</v>
      </c>
      <c r="G220" s="12">
        <f>SUM(G221:G224)</f>
        <v>0</v>
      </c>
      <c r="H220" s="12">
        <f>SUM(H221:H224)</f>
        <v>0</v>
      </c>
      <c r="I220" s="12">
        <f>SUM(I221:I224)</f>
        <v>0</v>
      </c>
      <c r="J220" s="61" t="str">
        <f>IF(H220&lt;&gt;0,IF(I220/H220&gt;=100,"&gt;&gt;100",I220/H220*100),"-")</f>
        <v>-</v>
      </c>
    </row>
    <row r="221" ht="12.75" customHeight="1">
      <c r="A221" s="47">
        <v>4241</v>
      </c>
      <c r="B221" s="49" t="s">
        <v>434</v>
      </c>
      <c r="C221" s="46" t="s">
        <v>435</v>
      </c>
      <c r="D221" s="102">
        <f>SUM('510:816'!D221)</f>
        <v>0</v>
      </c>
      <c r="E221" s="102">
        <f>SUM('510:816'!E221)</f>
        <v>0</v>
      </c>
      <c r="F221" s="102">
        <f>'Nacionalno sufinanciranje'!D221</f>
        <v>0</v>
      </c>
      <c r="G221" s="102">
        <f>'Nacionalno sufinanciranje'!E221</f>
        <v>0</v>
      </c>
      <c r="H221" s="16">
        <f>D221+F221</f>
        <v>0</v>
      </c>
      <c r="I221" s="16">
        <f>E221+G221</f>
        <v>0</v>
      </c>
      <c r="J221" s="61" t="str">
        <f>IF(H221&lt;&gt;0,IF(I221/H221&gt;=100,"&gt;&gt;100",I221/H221*100),"-")</f>
        <v>-</v>
      </c>
    </row>
    <row r="222" ht="12.75" customHeight="1">
      <c r="A222" s="47">
        <v>4242</v>
      </c>
      <c r="B222" s="49" t="s">
        <v>436</v>
      </c>
      <c r="C222" s="46" t="s">
        <v>437</v>
      </c>
      <c r="D222" s="102">
        <f>SUM('510:816'!D222)</f>
        <v>0</v>
      </c>
      <c r="E222" s="102">
        <f>SUM('510:816'!E222)</f>
        <v>0</v>
      </c>
      <c r="F222" s="102">
        <f>'Nacionalno sufinanciranje'!D222</f>
        <v>0</v>
      </c>
      <c r="G222" s="102">
        <f>'Nacionalno sufinanciranje'!E222</f>
        <v>0</v>
      </c>
      <c r="H222" s="16">
        <f>D222+F222</f>
        <v>0</v>
      </c>
      <c r="I222" s="16">
        <f>E222+G222</f>
        <v>0</v>
      </c>
      <c r="J222" s="61" t="str">
        <f>IF(H222&lt;&gt;0,IF(I222/H222&gt;=100,"&gt;&gt;100",I222/H222*100),"-")</f>
        <v>-</v>
      </c>
    </row>
    <row r="223" ht="12.75" customHeight="1">
      <c r="A223" s="47">
        <v>4243</v>
      </c>
      <c r="B223" s="49" t="s">
        <v>438</v>
      </c>
      <c r="C223" s="46" t="s">
        <v>439</v>
      </c>
      <c r="D223" s="102">
        <f>SUM('510:816'!D223)</f>
        <v>0</v>
      </c>
      <c r="E223" s="102">
        <f>SUM('510:816'!E223)</f>
        <v>0</v>
      </c>
      <c r="F223" s="102">
        <f>'Nacionalno sufinanciranje'!D223</f>
        <v>0</v>
      </c>
      <c r="G223" s="102">
        <f>'Nacionalno sufinanciranje'!E223</f>
        <v>0</v>
      </c>
      <c r="H223" s="16">
        <f>D223+F223</f>
        <v>0</v>
      </c>
      <c r="I223" s="16">
        <f>E223+G223</f>
        <v>0</v>
      </c>
      <c r="J223" s="61" t="str">
        <f>IF(H223&lt;&gt;0,IF(I223/H223&gt;=100,"&gt;&gt;100",I223/H223*100),"-")</f>
        <v>-</v>
      </c>
    </row>
    <row r="224" ht="12.75" customHeight="1">
      <c r="A224" s="47">
        <v>4244</v>
      </c>
      <c r="B224" s="49" t="s">
        <v>440</v>
      </c>
      <c r="C224" s="46" t="s">
        <v>441</v>
      </c>
      <c r="D224" s="102">
        <f>SUM('510:816'!D224)</f>
        <v>0</v>
      </c>
      <c r="E224" s="102">
        <f>SUM('510:816'!E224)</f>
        <v>0</v>
      </c>
      <c r="F224" s="102">
        <f>'Nacionalno sufinanciranje'!D224</f>
        <v>0</v>
      </c>
      <c r="G224" s="102">
        <f>'Nacionalno sufinanciranje'!E224</f>
        <v>0</v>
      </c>
      <c r="H224" s="16">
        <f>D224+F224</f>
        <v>0</v>
      </c>
      <c r="I224" s="16">
        <f>E224+G224</f>
        <v>0</v>
      </c>
      <c r="J224" s="61" t="str">
        <f>IF(H224&lt;&gt;0,IF(I224/H224&gt;=100,"&gt;&gt;100",I224/H224*100),"-")</f>
        <v>-</v>
      </c>
    </row>
    <row r="225" ht="12.75" customHeight="1">
      <c r="A225" s="47">
        <v>425</v>
      </c>
      <c r="B225" s="49" t="s">
        <v>442</v>
      </c>
      <c r="C225" s="46" t="s">
        <v>443</v>
      </c>
      <c r="D225" s="12">
        <f>SUM(D226:D227)</f>
        <v>0</v>
      </c>
      <c r="E225" s="12">
        <f>SUM(E226:E227)</f>
        <v>0</v>
      </c>
      <c r="F225" s="12">
        <f>SUM(F226:F227)</f>
        <v>0</v>
      </c>
      <c r="G225" s="12">
        <f>SUM(G226:G227)</f>
        <v>0</v>
      </c>
      <c r="H225" s="12">
        <f>SUM(H226:H227)</f>
        <v>0</v>
      </c>
      <c r="I225" s="12">
        <f>SUM(I226:I227)</f>
        <v>0</v>
      </c>
      <c r="J225" s="61" t="str">
        <f>IF(H225&lt;&gt;0,IF(I225/H225&gt;=100,"&gt;&gt;100",I225/H225*100),"-")</f>
        <v>-</v>
      </c>
    </row>
    <row r="226" ht="12.75" customHeight="1">
      <c r="A226" s="47">
        <v>4251</v>
      </c>
      <c r="B226" s="49" t="s">
        <v>444</v>
      </c>
      <c r="C226" s="46" t="s">
        <v>445</v>
      </c>
      <c r="D226" s="102">
        <f>SUM('510:816'!D226)</f>
        <v>0</v>
      </c>
      <c r="E226" s="102">
        <f>SUM('510:816'!E226)</f>
        <v>0</v>
      </c>
      <c r="F226" s="102">
        <f>'Nacionalno sufinanciranje'!D226</f>
        <v>0</v>
      </c>
      <c r="G226" s="102">
        <f>'Nacionalno sufinanciranje'!E226</f>
        <v>0</v>
      </c>
      <c r="H226" s="16">
        <f>D226+F226</f>
        <v>0</v>
      </c>
      <c r="I226" s="16">
        <f>E226+G226</f>
        <v>0</v>
      </c>
      <c r="J226" s="61" t="str">
        <f>IF(H226&lt;&gt;0,IF(I226/H226&gt;=100,"&gt;&gt;100",I226/H226*100),"-")</f>
        <v>-</v>
      </c>
    </row>
    <row r="227" ht="12.75" customHeight="1">
      <c r="A227" s="47">
        <v>4252</v>
      </c>
      <c r="B227" s="49" t="s">
        <v>446</v>
      </c>
      <c r="C227" s="46" t="s">
        <v>447</v>
      </c>
      <c r="D227" s="102">
        <f>SUM('510:816'!D227)</f>
        <v>0</v>
      </c>
      <c r="E227" s="102">
        <f>SUM('510:816'!E227)</f>
        <v>0</v>
      </c>
      <c r="F227" s="102">
        <f>'Nacionalno sufinanciranje'!D227</f>
        <v>0</v>
      </c>
      <c r="G227" s="102">
        <f>'Nacionalno sufinanciranje'!E227</f>
        <v>0</v>
      </c>
      <c r="H227" s="16">
        <f>D227+F227</f>
        <v>0</v>
      </c>
      <c r="I227" s="16">
        <f>E227+G227</f>
        <v>0</v>
      </c>
      <c r="J227" s="61" t="str">
        <f>IF(H227&lt;&gt;0,IF(I227/H227&gt;=100,"&gt;&gt;100",I227/H227*100),"-")</f>
        <v>-</v>
      </c>
    </row>
    <row r="228" ht="12.75" customHeight="1">
      <c r="A228" s="47">
        <v>426</v>
      </c>
      <c r="B228" s="49" t="s">
        <v>448</v>
      </c>
      <c r="C228" s="46" t="s">
        <v>449</v>
      </c>
      <c r="D228" s="12">
        <f>SUM(D229:D232)</f>
        <v>0</v>
      </c>
      <c r="E228" s="12">
        <f>SUM(E229:E232)</f>
        <v>0</v>
      </c>
      <c r="F228" s="12">
        <f>SUM(F229:F232)</f>
        <v>0</v>
      </c>
      <c r="G228" s="12">
        <f>SUM(G229:G232)</f>
        <v>0</v>
      </c>
      <c r="H228" s="12">
        <f>SUM(H229:H232)</f>
        <v>0</v>
      </c>
      <c r="I228" s="12">
        <f>SUM(I229:I232)</f>
        <v>0</v>
      </c>
      <c r="J228" s="61" t="str">
        <f>IF(H228&lt;&gt;0,IF(I228/H228&gt;=100,"&gt;&gt;100",I228/H228*100),"-")</f>
        <v>-</v>
      </c>
    </row>
    <row r="229" ht="12.75" customHeight="1">
      <c r="A229" s="47">
        <v>4261</v>
      </c>
      <c r="B229" s="49" t="s">
        <v>450</v>
      </c>
      <c r="C229" s="46" t="s">
        <v>451</v>
      </c>
      <c r="D229" s="102">
        <f>SUM('510:816'!D229)</f>
        <v>0</v>
      </c>
      <c r="E229" s="102">
        <f>SUM('510:816'!E229)</f>
        <v>0</v>
      </c>
      <c r="F229" s="102">
        <f>'Nacionalno sufinanciranje'!D229</f>
        <v>0</v>
      </c>
      <c r="G229" s="102">
        <f>'Nacionalno sufinanciranje'!E229</f>
        <v>0</v>
      </c>
      <c r="H229" s="16">
        <f>D229+F229</f>
        <v>0</v>
      </c>
      <c r="I229" s="16">
        <f>E229+G229</f>
        <v>0</v>
      </c>
      <c r="J229" s="61" t="str">
        <f>IF(H229&lt;&gt;0,IF(I229/H229&gt;=100,"&gt;&gt;100",I229/H229*100),"-")</f>
        <v>-</v>
      </c>
    </row>
    <row r="230" ht="12.75" customHeight="1">
      <c r="A230" s="47">
        <v>4262</v>
      </c>
      <c r="B230" s="49" t="s">
        <v>452</v>
      </c>
      <c r="C230" s="46" t="s">
        <v>453</v>
      </c>
      <c r="D230" s="102">
        <f>SUM('510:816'!D230)</f>
        <v>0</v>
      </c>
      <c r="E230" s="102">
        <f>SUM('510:816'!E230)</f>
        <v>0</v>
      </c>
      <c r="F230" s="102">
        <f>'Nacionalno sufinanciranje'!D230</f>
        <v>0</v>
      </c>
      <c r="G230" s="102">
        <f>'Nacionalno sufinanciranje'!E230</f>
        <v>0</v>
      </c>
      <c r="H230" s="16">
        <f>D230+F230</f>
        <v>0</v>
      </c>
      <c r="I230" s="16">
        <f>E230+G230</f>
        <v>0</v>
      </c>
      <c r="J230" s="61" t="str">
        <f>IF(H230&lt;&gt;0,IF(I230/H230&gt;=100,"&gt;&gt;100",I230/H230*100),"-")</f>
        <v>-</v>
      </c>
    </row>
    <row r="231" ht="12.75" customHeight="1">
      <c r="A231" s="47">
        <v>4263</v>
      </c>
      <c r="B231" s="49" t="s">
        <v>454</v>
      </c>
      <c r="C231" s="46" t="s">
        <v>455</v>
      </c>
      <c r="D231" s="102">
        <f>SUM('510:816'!D231)</f>
        <v>0</v>
      </c>
      <c r="E231" s="102">
        <f>SUM('510:816'!E231)</f>
        <v>0</v>
      </c>
      <c r="F231" s="102">
        <f>'Nacionalno sufinanciranje'!D231</f>
        <v>0</v>
      </c>
      <c r="G231" s="102">
        <f>'Nacionalno sufinanciranje'!E231</f>
        <v>0</v>
      </c>
      <c r="H231" s="16">
        <f>D231+F231</f>
        <v>0</v>
      </c>
      <c r="I231" s="16">
        <f>E231+G231</f>
        <v>0</v>
      </c>
      <c r="J231" s="61" t="str">
        <f>IF(H231&lt;&gt;0,IF(I231/H231&gt;=100,"&gt;&gt;100",I231/H231*100),"-")</f>
        <v>-</v>
      </c>
    </row>
    <row r="232" ht="12.75" customHeight="1">
      <c r="A232" s="47">
        <v>4264</v>
      </c>
      <c r="B232" s="49" t="s">
        <v>456</v>
      </c>
      <c r="C232" s="46" t="s">
        <v>457</v>
      </c>
      <c r="D232" s="102">
        <f>SUM('510:816'!D232)</f>
        <v>0</v>
      </c>
      <c r="E232" s="102">
        <f>SUM('510:816'!E232)</f>
        <v>0</v>
      </c>
      <c r="F232" s="102">
        <f>'Nacionalno sufinanciranje'!D232</f>
        <v>0</v>
      </c>
      <c r="G232" s="102">
        <f>'Nacionalno sufinanciranje'!E232</f>
        <v>0</v>
      </c>
      <c r="H232" s="16">
        <f>D232+F232</f>
        <v>0</v>
      </c>
      <c r="I232" s="16">
        <f>E232+G232</f>
        <v>0</v>
      </c>
      <c r="J232" s="61" t="str">
        <f>IF(H232&lt;&gt;0,IF(I232/H232&gt;=100,"&gt;&gt;100",I232/H232*100),"-")</f>
        <v>-</v>
      </c>
    </row>
    <row r="233" ht="24">
      <c r="A233" s="47">
        <v>43</v>
      </c>
      <c r="B233" s="49" t="s">
        <v>458</v>
      </c>
      <c r="C233" s="46" t="s">
        <v>459</v>
      </c>
      <c r="D233" s="12">
        <f>D234</f>
        <v>0</v>
      </c>
      <c r="E233" s="12">
        <f>E234</f>
        <v>0</v>
      </c>
      <c r="F233" s="12">
        <f>F234</f>
        <v>0</v>
      </c>
      <c r="G233" s="12">
        <f>G234</f>
        <v>0</v>
      </c>
      <c r="H233" s="12">
        <f>H234</f>
        <v>0</v>
      </c>
      <c r="I233" s="12">
        <f>I234</f>
        <v>0</v>
      </c>
      <c r="J233" s="61" t="str">
        <f>IF(H233&lt;&gt;0,IF(I233/H233&gt;=100,"&gt;&gt;100",I233/H233*100),"-")</f>
        <v>-</v>
      </c>
    </row>
    <row r="234" ht="12.75" customHeight="1">
      <c r="A234" s="47">
        <v>431</v>
      </c>
      <c r="B234" s="49" t="s">
        <v>460</v>
      </c>
      <c r="C234" s="46" t="s">
        <v>461</v>
      </c>
      <c r="D234" s="12">
        <f>SUM(D235:D236)</f>
        <v>0</v>
      </c>
      <c r="E234" s="12">
        <f>SUM(E235:E236)</f>
        <v>0</v>
      </c>
      <c r="F234" s="12">
        <f>SUM(F235:F236)</f>
        <v>0</v>
      </c>
      <c r="G234" s="12">
        <f>SUM(G235:G236)</f>
        <v>0</v>
      </c>
      <c r="H234" s="12">
        <f>SUM(H235:H236)</f>
        <v>0</v>
      </c>
      <c r="I234" s="12">
        <f>SUM(I235:I236)</f>
        <v>0</v>
      </c>
      <c r="J234" s="61" t="str">
        <f>IF(H234&lt;&gt;0,IF(I234/H234&gt;=100,"&gt;&gt;100",I234/H234*100),"-")</f>
        <v>-</v>
      </c>
    </row>
    <row r="235" ht="12.75" customHeight="1">
      <c r="A235" s="47">
        <v>4311</v>
      </c>
      <c r="B235" s="49" t="s">
        <v>462</v>
      </c>
      <c r="C235" s="46" t="s">
        <v>463</v>
      </c>
      <c r="D235" s="102">
        <f>SUM('510:816'!D235)</f>
        <v>0</v>
      </c>
      <c r="E235" s="102">
        <f>SUM('510:816'!E235)</f>
        <v>0</v>
      </c>
      <c r="F235" s="102">
        <f>'Nacionalno sufinanciranje'!D235</f>
        <v>0</v>
      </c>
      <c r="G235" s="102">
        <f>'Nacionalno sufinanciranje'!E235</f>
        <v>0</v>
      </c>
      <c r="H235" s="16">
        <f>D235+F235</f>
        <v>0</v>
      </c>
      <c r="I235" s="16">
        <f>E235+G235</f>
        <v>0</v>
      </c>
      <c r="J235" s="61" t="str">
        <f>IF(H235&lt;&gt;0,IF(I235/H235&gt;=100,"&gt;&gt;100",I235/H235*100),"-")</f>
        <v>-</v>
      </c>
    </row>
    <row r="236" ht="12.75" customHeight="1">
      <c r="A236" s="47">
        <v>4312</v>
      </c>
      <c r="B236" s="49" t="s">
        <v>464</v>
      </c>
      <c r="C236" s="46" t="s">
        <v>465</v>
      </c>
      <c r="D236" s="102">
        <f>SUM('510:816'!D236)</f>
        <v>0</v>
      </c>
      <c r="E236" s="102">
        <f>SUM('510:816'!E236)</f>
        <v>0</v>
      </c>
      <c r="F236" s="102">
        <f>'Nacionalno sufinanciranje'!D236</f>
        <v>0</v>
      </c>
      <c r="G236" s="102">
        <f>'Nacionalno sufinanciranje'!E236</f>
        <v>0</v>
      </c>
      <c r="H236" s="16">
        <f>D236+F236</f>
        <v>0</v>
      </c>
      <c r="I236" s="16">
        <f>E236+G236</f>
        <v>0</v>
      </c>
      <c r="J236" s="61" t="str">
        <f>IF(H236&lt;&gt;0,IF(I236/H236&gt;=100,"&gt;&gt;100",I236/H236*100),"-")</f>
        <v>-</v>
      </c>
    </row>
    <row r="237" ht="12.75" customHeight="1">
      <c r="A237" s="47">
        <v>44</v>
      </c>
      <c r="B237" s="49" t="s">
        <v>466</v>
      </c>
      <c r="C237" s="46" t="s">
        <v>467</v>
      </c>
      <c r="D237" s="12">
        <f>D238</f>
        <v>0</v>
      </c>
      <c r="E237" s="12">
        <f>E238</f>
        <v>0</v>
      </c>
      <c r="F237" s="12">
        <f>F238</f>
        <v>0</v>
      </c>
      <c r="G237" s="12">
        <f>G238</f>
        <v>0</v>
      </c>
      <c r="H237" s="12">
        <f>H238</f>
        <v>0</v>
      </c>
      <c r="I237" s="12">
        <f>I238</f>
        <v>0</v>
      </c>
      <c r="J237" s="61" t="str">
        <f>IF(H237&lt;&gt;0,IF(I237/H237&gt;=100,"&gt;&gt;100",I237/H237*100),"-")</f>
        <v>-</v>
      </c>
    </row>
    <row r="238" ht="12.75" customHeight="1">
      <c r="A238" s="47">
        <v>441</v>
      </c>
      <c r="B238" s="49" t="s">
        <v>468</v>
      </c>
      <c r="C238" s="46" t="s">
        <v>469</v>
      </c>
      <c r="D238" s="102">
        <f>SUM('510:816'!D238)</f>
        <v>0</v>
      </c>
      <c r="E238" s="102">
        <f>SUM('510:816'!E238)</f>
        <v>0</v>
      </c>
      <c r="F238" s="102">
        <f>'Nacionalno sufinanciranje'!D238</f>
        <v>0</v>
      </c>
      <c r="G238" s="102">
        <f>'Nacionalno sufinanciranje'!E238</f>
        <v>0</v>
      </c>
      <c r="H238" s="16">
        <f>D238+F238</f>
        <v>0</v>
      </c>
      <c r="I238" s="16">
        <f>E238+G238</f>
        <v>0</v>
      </c>
      <c r="J238" s="61" t="str">
        <f>IF(H238&lt;&gt;0,IF(I238/H238&gt;=100,"&gt;&gt;100",I238/H238*100),"-")</f>
        <v>-</v>
      </c>
    </row>
    <row r="239">
      <c r="A239" s="47">
        <v>45</v>
      </c>
      <c r="B239" s="49" t="s">
        <v>470</v>
      </c>
      <c r="C239" s="46" t="s">
        <v>471</v>
      </c>
      <c r="D239" s="12">
        <f>SUM(D240:D243)</f>
        <v>0</v>
      </c>
      <c r="E239" s="12">
        <f>SUM(E240:E243)</f>
        <v>1040158.63</v>
      </c>
      <c r="F239" s="12">
        <f>SUM(F240:F243)</f>
        <v>0</v>
      </c>
      <c r="G239" s="12">
        <f>SUM(G240:G243)</f>
        <v>0</v>
      </c>
      <c r="H239" s="12">
        <f>SUM(H240:H243)</f>
        <v>0</v>
      </c>
      <c r="I239" s="12">
        <f>SUM(I240:I243)</f>
        <v>1040158.63</v>
      </c>
      <c r="J239" s="61" t="str">
        <f>IF(H239&lt;&gt;0,IF(I239/H239&gt;=100,"&gt;&gt;100",I239/H239*100),"-")</f>
        <v>-</v>
      </c>
    </row>
    <row r="240" ht="12.75" customHeight="1">
      <c r="A240" s="47">
        <v>451</v>
      </c>
      <c r="B240" s="49" t="s">
        <v>472</v>
      </c>
      <c r="C240" s="46" t="s">
        <v>473</v>
      </c>
      <c r="D240" s="102">
        <f>SUM('510:816'!D240)</f>
        <v>0</v>
      </c>
      <c r="E240" s="102">
        <f>SUM('510:816'!E240)</f>
        <v>1040158.63</v>
      </c>
      <c r="F240" s="102">
        <f>'Nacionalno sufinanciranje'!D240</f>
        <v>0</v>
      </c>
      <c r="G240" s="102">
        <f>'Nacionalno sufinanciranje'!E240</f>
        <v>0</v>
      </c>
      <c r="H240" s="16">
        <f>D240+F240</f>
        <v>0</v>
      </c>
      <c r="I240" s="16">
        <f>E240+G240</f>
        <v>1040158.63</v>
      </c>
      <c r="J240" s="61" t="str">
        <f>IF(H240&lt;&gt;0,IF(I240/H240&gt;=100,"&gt;&gt;100",I240/H240*100),"-")</f>
        <v>-</v>
      </c>
    </row>
    <row r="241" ht="12.75" customHeight="1">
      <c r="A241" s="47">
        <v>452</v>
      </c>
      <c r="B241" s="49" t="s">
        <v>474</v>
      </c>
      <c r="C241" s="46" t="s">
        <v>475</v>
      </c>
      <c r="D241" s="102">
        <f>SUM('510:816'!D241)</f>
        <v>0</v>
      </c>
      <c r="E241" s="102">
        <f>SUM('510:816'!E241)</f>
        <v>0</v>
      </c>
      <c r="F241" s="102">
        <f>'Nacionalno sufinanciranje'!D241</f>
        <v>0</v>
      </c>
      <c r="G241" s="102">
        <f>'Nacionalno sufinanciranje'!E241</f>
        <v>0</v>
      </c>
      <c r="H241" s="16">
        <f>D241+F241</f>
        <v>0</v>
      </c>
      <c r="I241" s="16">
        <f>E241+G241</f>
        <v>0</v>
      </c>
      <c r="J241" s="61" t="str">
        <f>IF(H241&lt;&gt;0,IF(I241/H241&gt;=100,"&gt;&gt;100",I241/H241*100),"-")</f>
        <v>-</v>
      </c>
    </row>
    <row r="242" ht="12.75" customHeight="1">
      <c r="A242" s="47">
        <v>453</v>
      </c>
      <c r="B242" s="49" t="s">
        <v>476</v>
      </c>
      <c r="C242" s="46" t="s">
        <v>477</v>
      </c>
      <c r="D242" s="102">
        <f>SUM('510:816'!D242)</f>
        <v>0</v>
      </c>
      <c r="E242" s="102">
        <f>SUM('510:816'!E242)</f>
        <v>0</v>
      </c>
      <c r="F242" s="102">
        <f>'Nacionalno sufinanciranje'!D242</f>
        <v>0</v>
      </c>
      <c r="G242" s="102">
        <f>'Nacionalno sufinanciranje'!E242</f>
        <v>0</v>
      </c>
      <c r="H242" s="16">
        <f>D242+F242</f>
        <v>0</v>
      </c>
      <c r="I242" s="16">
        <f>E242+G242</f>
        <v>0</v>
      </c>
      <c r="J242" s="61" t="str">
        <f>IF(H242&lt;&gt;0,IF(I242/H242&gt;=100,"&gt;&gt;100",I242/H242*100),"-")</f>
        <v>-</v>
      </c>
    </row>
    <row r="243" ht="12.75" customHeight="1">
      <c r="A243" s="47">
        <v>454</v>
      </c>
      <c r="B243" s="49" t="s">
        <v>478</v>
      </c>
      <c r="C243" s="46" t="s">
        <v>479</v>
      </c>
      <c r="D243" s="102">
        <f>SUM('510:816'!D243)</f>
        <v>0</v>
      </c>
      <c r="E243" s="102">
        <f>SUM('510:816'!E243)</f>
        <v>0</v>
      </c>
      <c r="F243" s="102">
        <f>'Nacionalno sufinanciranje'!D243</f>
        <v>0</v>
      </c>
      <c r="G243" s="102">
        <f>'Nacionalno sufinanciranje'!E243</f>
        <v>0</v>
      </c>
      <c r="H243" s="16">
        <f>D243+F243</f>
        <v>0</v>
      </c>
      <c r="I243" s="16">
        <f>E243+G243</f>
        <v>0</v>
      </c>
      <c r="J243" s="61" t="str">
        <f>IF(H243&lt;&gt;0,IF(I243/H243&gt;=100,"&gt;&gt;100",I243/H243*100),"-")</f>
        <v>-</v>
      </c>
    </row>
    <row r="244" ht="12.75" customHeight="1">
      <c r="A244" s="31">
        <v>5</v>
      </c>
      <c r="B244" s="32" t="s">
        <v>480</v>
      </c>
      <c r="C244" s="46" t="s">
        <v>481</v>
      </c>
      <c r="D244" s="12">
        <f>D245+D274+D287</f>
        <v>0</v>
      </c>
      <c r="E244" s="12">
        <f>E245+E274+E287</f>
        <v>291390</v>
      </c>
      <c r="F244" s="12">
        <f>F245+F274+F287</f>
        <v>0</v>
      </c>
      <c r="G244" s="12">
        <f>G245+G274+G287</f>
        <v>0</v>
      </c>
      <c r="H244" s="12">
        <f>H245+H274+H287</f>
        <v>0</v>
      </c>
      <c r="I244" s="12">
        <f>I245+I274+I287</f>
        <v>291390</v>
      </c>
      <c r="J244" s="61" t="str">
        <f>IF(H244&lt;&gt;0,IF(I244/H244&gt;=100,"&gt;&gt;100",I244/H244*100),"-")</f>
        <v>-</v>
      </c>
    </row>
    <row r="245" ht="24">
      <c r="A245" s="31" t="s">
        <v>482</v>
      </c>
      <c r="B245" s="32" t="s">
        <v>483</v>
      </c>
      <c r="C245" s="46" t="s">
        <v>482</v>
      </c>
      <c r="D245" s="12">
        <f>D246+D249+D253+D254+D261+D266</f>
        <v>0</v>
      </c>
      <c r="E245" s="12">
        <f>E246+E249+E253+E254+E261+E266</f>
        <v>0</v>
      </c>
      <c r="F245" s="12">
        <f>F246+F249+F253+F254+F261+F266</f>
        <v>0</v>
      </c>
      <c r="G245" s="12">
        <f>G246+G249+G253+G254+G261+G266</f>
        <v>0</v>
      </c>
      <c r="H245" s="12">
        <f>H246+H249+H253+H254+H261+H266</f>
        <v>0</v>
      </c>
      <c r="I245" s="12">
        <f>I246+I249+I253+I254+I261+I266</f>
        <v>0</v>
      </c>
      <c r="J245" s="61" t="str">
        <f>IF(H245&lt;&gt;0,IF(I245/H245&gt;=100,"&gt;&gt;100",I245/H245*100),"-")</f>
        <v>-</v>
      </c>
    </row>
    <row r="246" ht="24">
      <c r="A246" s="47">
        <v>512</v>
      </c>
      <c r="B246" s="50" t="s">
        <v>484</v>
      </c>
      <c r="C246" s="46" t="s">
        <v>485</v>
      </c>
      <c r="D246" s="12">
        <f>SUM(D247:D248)</f>
        <v>0</v>
      </c>
      <c r="E246" s="12">
        <f>SUM(E247:E248)</f>
        <v>0</v>
      </c>
      <c r="F246" s="12">
        <f>SUM(F247:F248)</f>
        <v>0</v>
      </c>
      <c r="G246" s="12">
        <f>SUM(G247:G248)</f>
        <v>0</v>
      </c>
      <c r="H246" s="12">
        <f>SUM(H247:H248)</f>
        <v>0</v>
      </c>
      <c r="I246" s="12">
        <f>SUM(I247:I248)</f>
        <v>0</v>
      </c>
      <c r="J246" s="61" t="str">
        <f>IF(H246&lt;&gt;0,IF(I246/H246&gt;=100,"&gt;&gt;100",I246/H246*100),"-")</f>
        <v>-</v>
      </c>
    </row>
    <row r="247" ht="24">
      <c r="A247" s="47">
        <v>5121</v>
      </c>
      <c r="B247" s="49" t="s">
        <v>486</v>
      </c>
      <c r="C247" s="46" t="s">
        <v>487</v>
      </c>
      <c r="D247" s="102">
        <f>SUM('510:816'!D247)</f>
        <v>0</v>
      </c>
      <c r="E247" s="102">
        <f>SUM('510:816'!E247)</f>
        <v>0</v>
      </c>
      <c r="F247" s="102">
        <f>'Nacionalno sufinanciranje'!D247</f>
        <v>0</v>
      </c>
      <c r="G247" s="102">
        <f>'Nacionalno sufinanciranje'!E247</f>
        <v>0</v>
      </c>
      <c r="H247" s="16">
        <f>D247+F247</f>
        <v>0</v>
      </c>
      <c r="I247" s="16">
        <f>E247+G247</f>
        <v>0</v>
      </c>
      <c r="J247" s="61" t="str">
        <f>IF(H247&lt;&gt;0,IF(I247/H247&gt;=100,"&gt;&gt;100",I247/H247*100),"-")</f>
        <v>-</v>
      </c>
    </row>
    <row r="248" ht="24">
      <c r="A248" s="47">
        <v>5122</v>
      </c>
      <c r="B248" s="49" t="s">
        <v>488</v>
      </c>
      <c r="C248" s="46" t="s">
        <v>489</v>
      </c>
      <c r="D248" s="102">
        <f>SUM('510:816'!D248)</f>
        <v>0</v>
      </c>
      <c r="E248" s="102">
        <f>SUM('510:816'!E248)</f>
        <v>0</v>
      </c>
      <c r="F248" s="102">
        <f>'Nacionalno sufinanciranje'!D248</f>
        <v>0</v>
      </c>
      <c r="G248" s="102">
        <f>'Nacionalno sufinanciranje'!E248</f>
        <v>0</v>
      </c>
      <c r="H248" s="16">
        <f>D248+F248</f>
        <v>0</v>
      </c>
      <c r="I248" s="16">
        <f>E248+G248</f>
        <v>0</v>
      </c>
      <c r="J248" s="61" t="str">
        <f>IF(H248&lt;&gt;0,IF(I248/H248&gt;=100,"&gt;&gt;100",I248/H248*100),"-")</f>
        <v>-</v>
      </c>
    </row>
    <row r="249" ht="24">
      <c r="A249" s="47">
        <v>513</v>
      </c>
      <c r="B249" s="49" t="s">
        <v>490</v>
      </c>
      <c r="C249" s="46" t="s">
        <v>491</v>
      </c>
      <c r="D249" s="12">
        <f>SUM(D250:D252)</f>
        <v>0</v>
      </c>
      <c r="E249" s="12">
        <f>SUM(E250:E252)</f>
        <v>0</v>
      </c>
      <c r="F249" s="12">
        <f>SUM(F250:F252)</f>
        <v>0</v>
      </c>
      <c r="G249" s="12">
        <f>SUM(G250:G252)</f>
        <v>0</v>
      </c>
      <c r="H249" s="12">
        <f>SUM(H250:H252)</f>
        <v>0</v>
      </c>
      <c r="I249" s="12">
        <f>SUM(I250:I252)</f>
        <v>0</v>
      </c>
      <c r="J249" s="61" t="str">
        <f>IF(H249&lt;&gt;0,IF(I249/H249&gt;=100,"&gt;&gt;100",I249/H249*100),"-")</f>
        <v>-</v>
      </c>
    </row>
    <row r="250" ht="12.75" customHeight="1">
      <c r="A250" s="47">
        <v>5132</v>
      </c>
      <c r="B250" s="49" t="s">
        <v>492</v>
      </c>
      <c r="C250" s="46" t="s">
        <v>493</v>
      </c>
      <c r="D250" s="102">
        <f>SUM('510:816'!D250)</f>
        <v>0</v>
      </c>
      <c r="E250" s="102">
        <f>SUM('510:816'!E250)</f>
        <v>0</v>
      </c>
      <c r="F250" s="102">
        <f>'Nacionalno sufinanciranje'!D250</f>
        <v>0</v>
      </c>
      <c r="G250" s="102">
        <f>'Nacionalno sufinanciranje'!E250</f>
        <v>0</v>
      </c>
      <c r="H250" s="16">
        <f>D250+F250</f>
        <v>0</v>
      </c>
      <c r="I250" s="16">
        <f>E250+G250</f>
        <v>0</v>
      </c>
      <c r="J250" s="61" t="str">
        <f>IF(H250&lt;&gt;0,IF(I250/H250&gt;=100,"&gt;&gt;100",I250/H250*100),"-")</f>
        <v>-</v>
      </c>
    </row>
    <row r="251" ht="12.75" customHeight="1">
      <c r="A251" s="51">
        <v>5133</v>
      </c>
      <c r="B251" s="49" t="s">
        <v>494</v>
      </c>
      <c r="C251" s="52" t="s">
        <v>495</v>
      </c>
      <c r="D251" s="102">
        <f>SUM('510:816'!D251)</f>
        <v>0</v>
      </c>
      <c r="E251" s="102">
        <f>SUM('510:816'!E251)</f>
        <v>0</v>
      </c>
      <c r="F251" s="102">
        <f>'Nacionalno sufinanciranje'!D251</f>
        <v>0</v>
      </c>
      <c r="G251" s="102">
        <f>'Nacionalno sufinanciranje'!E251</f>
        <v>0</v>
      </c>
      <c r="H251" s="16">
        <f>D251+F251</f>
        <v>0</v>
      </c>
      <c r="I251" s="16">
        <f>E251+G251</f>
        <v>0</v>
      </c>
      <c r="J251" s="61" t="str">
        <f>IF(H251&lt;&gt;0,IF(I251/H251&gt;=100,"&gt;&gt;100",I251/H251*100),"-")</f>
        <v>-</v>
      </c>
    </row>
    <row r="252" ht="12.75" customHeight="1">
      <c r="A252" s="51">
        <v>5134</v>
      </c>
      <c r="B252" s="49" t="s">
        <v>496</v>
      </c>
      <c r="C252" s="52" t="s">
        <v>497</v>
      </c>
      <c r="D252" s="102">
        <f>SUM('510:816'!D252)</f>
        <v>0</v>
      </c>
      <c r="E252" s="102">
        <f>SUM('510:816'!E252)</f>
        <v>0</v>
      </c>
      <c r="F252" s="102">
        <f>'Nacionalno sufinanciranje'!D252</f>
        <v>0</v>
      </c>
      <c r="G252" s="102">
        <f>'Nacionalno sufinanciranje'!E252</f>
        <v>0</v>
      </c>
      <c r="H252" s="16">
        <f>D252+F252</f>
        <v>0</v>
      </c>
      <c r="I252" s="16">
        <f>E252+G252</f>
        <v>0</v>
      </c>
      <c r="J252" s="61" t="str">
        <f>IF(H252&lt;&gt;0,IF(I252/H252&gt;=100,"&gt;&gt;100",I252/H252*100),"-")</f>
        <v>-</v>
      </c>
    </row>
    <row r="253" ht="12.75" customHeight="1">
      <c r="A253" s="47">
        <v>514</v>
      </c>
      <c r="B253" s="50" t="s">
        <v>498</v>
      </c>
      <c r="C253" s="46" t="s">
        <v>499</v>
      </c>
      <c r="D253" s="102">
        <f>SUM('510:816'!D253)</f>
        <v>0</v>
      </c>
      <c r="E253" s="102">
        <f>SUM('510:816'!E253)</f>
        <v>0</v>
      </c>
      <c r="F253" s="102">
        <f>'Nacionalno sufinanciranje'!D253</f>
        <v>0</v>
      </c>
      <c r="G253" s="102">
        <f>'Nacionalno sufinanciranje'!E253</f>
        <v>0</v>
      </c>
      <c r="H253" s="16">
        <f>D253+F253</f>
        <v>0</v>
      </c>
      <c r="I253" s="16">
        <f>E253+G253</f>
        <v>0</v>
      </c>
      <c r="J253" s="61" t="str">
        <f>IF(H253&lt;&gt;0,IF(I253/H253&gt;=100,"&gt;&gt;100",I253/H253*100),"-")</f>
        <v>-</v>
      </c>
    </row>
    <row r="254" ht="24">
      <c r="A254" s="47">
        <v>515</v>
      </c>
      <c r="B254" s="49" t="s">
        <v>500</v>
      </c>
      <c r="C254" s="46" t="s">
        <v>501</v>
      </c>
      <c r="D254" s="12">
        <f>SUM(D255:D260)</f>
        <v>0</v>
      </c>
      <c r="E254" s="12">
        <f>SUM(E255:E260)</f>
        <v>0</v>
      </c>
      <c r="F254" s="12">
        <f>SUM(F255:F260)</f>
        <v>0</v>
      </c>
      <c r="G254" s="12">
        <f>SUM(G255:G260)</f>
        <v>0</v>
      </c>
      <c r="H254" s="12">
        <f>SUM(H255:H260)</f>
        <v>0</v>
      </c>
      <c r="I254" s="12">
        <f>SUM(I255:I260)</f>
        <v>0</v>
      </c>
      <c r="J254" s="61" t="str">
        <f>IF(H254&lt;&gt;0,IF(I254/H254&gt;=100,"&gt;&gt;100",I254/H254*100),"-")</f>
        <v>-</v>
      </c>
    </row>
    <row r="255" ht="12.75" customHeight="1">
      <c r="A255" s="47">
        <v>5153</v>
      </c>
      <c r="B255" s="49" t="s">
        <v>502</v>
      </c>
      <c r="C255" s="46" t="s">
        <v>503</v>
      </c>
      <c r="D255" s="102">
        <f>SUM('510:816'!D255)</f>
        <v>0</v>
      </c>
      <c r="E255" s="102">
        <f>SUM('510:816'!E255)</f>
        <v>0</v>
      </c>
      <c r="F255" s="102">
        <f>'Nacionalno sufinanciranje'!D255</f>
        <v>0</v>
      </c>
      <c r="G255" s="102">
        <f>'Nacionalno sufinanciranje'!E255</f>
        <v>0</v>
      </c>
      <c r="H255" s="16">
        <f>D255+F255</f>
        <v>0</v>
      </c>
      <c r="I255" s="16">
        <f>E255+G255</f>
        <v>0</v>
      </c>
      <c r="J255" s="61" t="str">
        <f>IF(H255&lt;&gt;0,IF(I255/H255&gt;=100,"&gt;&gt;100",I255/H255*100),"-")</f>
        <v>-</v>
      </c>
    </row>
    <row r="256">
      <c r="A256" s="47">
        <v>5154</v>
      </c>
      <c r="B256" s="49" t="s">
        <v>504</v>
      </c>
      <c r="C256" s="46" t="s">
        <v>505</v>
      </c>
      <c r="D256" s="102">
        <f>SUM('510:816'!D256)</f>
        <v>0</v>
      </c>
      <c r="E256" s="102">
        <f>SUM('510:816'!E256)</f>
        <v>0</v>
      </c>
      <c r="F256" s="102">
        <f>'Nacionalno sufinanciranje'!D256</f>
        <v>0</v>
      </c>
      <c r="G256" s="102">
        <f>'Nacionalno sufinanciranje'!E256</f>
        <v>0</v>
      </c>
      <c r="H256" s="16">
        <f>D256+F256</f>
        <v>0</v>
      </c>
      <c r="I256" s="16">
        <f>E256+G256</f>
        <v>0</v>
      </c>
      <c r="J256" s="61" t="str">
        <f>IF(H256&lt;&gt;0,IF(I256/H256&gt;=100,"&gt;&gt;100",I256/H256*100),"-")</f>
        <v>-</v>
      </c>
    </row>
    <row r="257" ht="24">
      <c r="A257" s="47">
        <v>5155</v>
      </c>
      <c r="B257" s="49" t="s">
        <v>506</v>
      </c>
      <c r="C257" s="46" t="s">
        <v>507</v>
      </c>
      <c r="D257" s="102">
        <f>SUM('510:816'!D257)</f>
        <v>0</v>
      </c>
      <c r="E257" s="102">
        <f>SUM('510:816'!E257)</f>
        <v>0</v>
      </c>
      <c r="F257" s="102">
        <f>'Nacionalno sufinanciranje'!D257</f>
        <v>0</v>
      </c>
      <c r="G257" s="102">
        <f>'Nacionalno sufinanciranje'!E257</f>
        <v>0</v>
      </c>
      <c r="H257" s="16">
        <f>D257+F257</f>
        <v>0</v>
      </c>
      <c r="I257" s="16">
        <f>E257+G257</f>
        <v>0</v>
      </c>
      <c r="J257" s="61" t="str">
        <f>IF(H257&lt;&gt;0,IF(I257/H257&gt;=100,"&gt;&gt;100",I257/H257*100),"-")</f>
        <v>-</v>
      </c>
    </row>
    <row r="258" ht="12.75" customHeight="1">
      <c r="A258" s="47">
        <v>5156</v>
      </c>
      <c r="B258" s="49" t="s">
        <v>508</v>
      </c>
      <c r="C258" s="46" t="s">
        <v>509</v>
      </c>
      <c r="D258" s="102">
        <f>SUM('510:816'!D258)</f>
        <v>0</v>
      </c>
      <c r="E258" s="102">
        <f>SUM('510:816'!E258)</f>
        <v>0</v>
      </c>
      <c r="F258" s="102">
        <f>'Nacionalno sufinanciranje'!D258</f>
        <v>0</v>
      </c>
      <c r="G258" s="102">
        <f>'Nacionalno sufinanciranje'!E258</f>
        <v>0</v>
      </c>
      <c r="H258" s="16">
        <f>D258+F258</f>
        <v>0</v>
      </c>
      <c r="I258" s="16">
        <f>E258+G258</f>
        <v>0</v>
      </c>
      <c r="J258" s="61" t="str">
        <f>IF(H258&lt;&gt;0,IF(I258/H258&gt;=100,"&gt;&gt;100",I258/H258*100),"-")</f>
        <v>-</v>
      </c>
    </row>
    <row r="259" ht="12.75" customHeight="1">
      <c r="A259" s="47">
        <v>5157</v>
      </c>
      <c r="B259" s="49" t="s">
        <v>510</v>
      </c>
      <c r="C259" s="46" t="s">
        <v>511</v>
      </c>
      <c r="D259" s="102">
        <f>SUM('510:816'!D259)</f>
        <v>0</v>
      </c>
      <c r="E259" s="102">
        <f>SUM('510:816'!E259)</f>
        <v>0</v>
      </c>
      <c r="F259" s="102">
        <f>'Nacionalno sufinanciranje'!D259</f>
        <v>0</v>
      </c>
      <c r="G259" s="102">
        <f>'Nacionalno sufinanciranje'!E259</f>
        <v>0</v>
      </c>
      <c r="H259" s="16">
        <f>D259+F259</f>
        <v>0</v>
      </c>
      <c r="I259" s="16">
        <f>E259+G259</f>
        <v>0</v>
      </c>
      <c r="J259" s="61" t="str">
        <f>IF(H259&lt;&gt;0,IF(I259/H259&gt;=100,"&gt;&gt;100",I259/H259*100),"-")</f>
        <v>-</v>
      </c>
    </row>
    <row r="260" ht="12.75" customHeight="1">
      <c r="A260" s="47">
        <v>5158</v>
      </c>
      <c r="B260" s="49" t="s">
        <v>512</v>
      </c>
      <c r="C260" s="46" t="s">
        <v>513</v>
      </c>
      <c r="D260" s="102">
        <f>SUM('510:816'!D260)</f>
        <v>0</v>
      </c>
      <c r="E260" s="102">
        <f>SUM('510:816'!E260)</f>
        <v>0</v>
      </c>
      <c r="F260" s="102">
        <f>'Nacionalno sufinanciranje'!D260</f>
        <v>0</v>
      </c>
      <c r="G260" s="102">
        <f>'Nacionalno sufinanciranje'!E260</f>
        <v>0</v>
      </c>
      <c r="H260" s="16">
        <f>D260+F260</f>
        <v>0</v>
      </c>
      <c r="I260" s="16">
        <f>E260+G260</f>
        <v>0</v>
      </c>
      <c r="J260" s="61" t="str">
        <f>IF(H260&lt;&gt;0,IF(I260/H260&gt;=100,"&gt;&gt;100",I260/H260*100),"-")</f>
        <v>-</v>
      </c>
    </row>
    <row r="261" ht="24">
      <c r="A261" s="47">
        <v>516</v>
      </c>
      <c r="B261" s="50" t="s">
        <v>514</v>
      </c>
      <c r="C261" s="46" t="s">
        <v>515</v>
      </c>
      <c r="D261" s="12">
        <f>SUM(D262:D265)</f>
        <v>0</v>
      </c>
      <c r="E261" s="12">
        <f>SUM(E262:E265)</f>
        <v>0</v>
      </c>
      <c r="F261" s="12">
        <f>SUM(F262:F265)</f>
        <v>0</v>
      </c>
      <c r="G261" s="12">
        <f>SUM(G262:G265)</f>
        <v>0</v>
      </c>
      <c r="H261" s="12">
        <f>SUM(H262:H265)</f>
        <v>0</v>
      </c>
      <c r="I261" s="12">
        <f>SUM(I262:I265)</f>
        <v>0</v>
      </c>
      <c r="J261" s="61" t="str">
        <f>IF(H261&lt;&gt;0,IF(I261/H261&gt;=100,"&gt;&gt;100",I261/H261*100),"-")</f>
        <v>-</v>
      </c>
    </row>
    <row r="262" ht="12.75" customHeight="1">
      <c r="A262" s="47">
        <v>5163</v>
      </c>
      <c r="B262" s="49" t="s">
        <v>516</v>
      </c>
      <c r="C262" s="46" t="s">
        <v>517</v>
      </c>
      <c r="D262" s="102">
        <f>SUM('510:816'!D262)</f>
        <v>0</v>
      </c>
      <c r="E262" s="102">
        <f>SUM('510:816'!E262)</f>
        <v>0</v>
      </c>
      <c r="F262" s="102">
        <f>'Nacionalno sufinanciranje'!D262</f>
        <v>0</v>
      </c>
      <c r="G262" s="102">
        <f>'Nacionalno sufinanciranje'!E262</f>
        <v>0</v>
      </c>
      <c r="H262" s="16">
        <f>D262+F262</f>
        <v>0</v>
      </c>
      <c r="I262" s="16">
        <f>E262+G262</f>
        <v>0</v>
      </c>
      <c r="J262" s="61" t="str">
        <f>IF(H262&lt;&gt;0,IF(I262/H262&gt;=100,"&gt;&gt;100",I262/H262*100),"-")</f>
        <v>-</v>
      </c>
    </row>
    <row r="263" ht="12.75" customHeight="1">
      <c r="A263" s="47">
        <v>5164</v>
      </c>
      <c r="B263" s="49" t="s">
        <v>518</v>
      </c>
      <c r="C263" s="46" t="s">
        <v>519</v>
      </c>
      <c r="D263" s="102">
        <f>SUM('510:816'!D263)</f>
        <v>0</v>
      </c>
      <c r="E263" s="102">
        <f>SUM('510:816'!E263)</f>
        <v>0</v>
      </c>
      <c r="F263" s="102">
        <f>'Nacionalno sufinanciranje'!D263</f>
        <v>0</v>
      </c>
      <c r="G263" s="102">
        <f>'Nacionalno sufinanciranje'!E263</f>
        <v>0</v>
      </c>
      <c r="H263" s="16">
        <f>D263+F263</f>
        <v>0</v>
      </c>
      <c r="I263" s="16">
        <f>E263+G263</f>
        <v>0</v>
      </c>
      <c r="J263" s="61" t="str">
        <f>IF(H263&lt;&gt;0,IF(I263/H263&gt;=100,"&gt;&gt;100",I263/H263*100),"-")</f>
        <v>-</v>
      </c>
    </row>
    <row r="264" ht="12.75" customHeight="1">
      <c r="A264" s="47">
        <v>5165</v>
      </c>
      <c r="B264" s="49" t="s">
        <v>520</v>
      </c>
      <c r="C264" s="46" t="s">
        <v>521</v>
      </c>
      <c r="D264" s="102">
        <f>SUM('510:816'!D264)</f>
        <v>0</v>
      </c>
      <c r="E264" s="102">
        <f>SUM('510:816'!E264)</f>
        <v>0</v>
      </c>
      <c r="F264" s="102">
        <f>'Nacionalno sufinanciranje'!D264</f>
        <v>0</v>
      </c>
      <c r="G264" s="102">
        <f>'Nacionalno sufinanciranje'!E264</f>
        <v>0</v>
      </c>
      <c r="H264" s="16">
        <f>D264+F264</f>
        <v>0</v>
      </c>
      <c r="I264" s="16">
        <f>E264+G264</f>
        <v>0</v>
      </c>
      <c r="J264" s="61" t="str">
        <f>IF(H264&lt;&gt;0,IF(I264/H264&gt;=100,"&gt;&gt;100",I264/H264*100),"-")</f>
        <v>-</v>
      </c>
    </row>
    <row r="265" ht="12.75" customHeight="1">
      <c r="A265" s="47">
        <v>5166</v>
      </c>
      <c r="B265" s="49" t="s">
        <v>522</v>
      </c>
      <c r="C265" s="46" t="s">
        <v>523</v>
      </c>
      <c r="D265" s="102">
        <f>SUM('510:816'!D265)</f>
        <v>0</v>
      </c>
      <c r="E265" s="102">
        <f>SUM('510:816'!E265)</f>
        <v>0</v>
      </c>
      <c r="F265" s="102">
        <f>'Nacionalno sufinanciranje'!D265</f>
        <v>0</v>
      </c>
      <c r="G265" s="102">
        <f>'Nacionalno sufinanciranje'!E265</f>
        <v>0</v>
      </c>
      <c r="H265" s="16">
        <f>D265+F265</f>
        <v>0</v>
      </c>
      <c r="I265" s="16">
        <f>E265+G265</f>
        <v>0</v>
      </c>
      <c r="J265" s="61" t="str">
        <f>IF(H265&lt;&gt;0,IF(I265/H265&gt;=100,"&gt;&gt;100",I265/H265*100),"-")</f>
        <v>-</v>
      </c>
    </row>
    <row r="266" ht="12.75" customHeight="1">
      <c r="A266" s="47">
        <v>517</v>
      </c>
      <c r="B266" s="49" t="s">
        <v>524</v>
      </c>
      <c r="C266" s="46" t="s">
        <v>525</v>
      </c>
      <c r="D266" s="12">
        <f>SUM(D267:D273)</f>
        <v>0</v>
      </c>
      <c r="E266" s="12">
        <f>SUM(E267:E273)</f>
        <v>0</v>
      </c>
      <c r="F266" s="12">
        <f>SUM(F267:F273)</f>
        <v>0</v>
      </c>
      <c r="G266" s="12">
        <f>SUM(G267:G273)</f>
        <v>0</v>
      </c>
      <c r="H266" s="12">
        <f>SUM(H267:H273)</f>
        <v>0</v>
      </c>
      <c r="I266" s="12">
        <f>SUM(I267:I273)</f>
        <v>0</v>
      </c>
      <c r="J266" s="61" t="str">
        <f>IF(H266&lt;&gt;0,IF(I266/H266&gt;=100,"&gt;&gt;100",I266/H266*100),"-")</f>
        <v>-</v>
      </c>
    </row>
    <row r="267" ht="12.75" customHeight="1">
      <c r="A267" s="47">
        <v>5171</v>
      </c>
      <c r="B267" s="49" t="s">
        <v>526</v>
      </c>
      <c r="C267" s="46" t="s">
        <v>527</v>
      </c>
      <c r="D267" s="102">
        <f>SUM('510:816'!D267)</f>
        <v>0</v>
      </c>
      <c r="E267" s="102">
        <f>SUM('510:816'!E267)</f>
        <v>0</v>
      </c>
      <c r="F267" s="102">
        <f>'Nacionalno sufinanciranje'!D267</f>
        <v>0</v>
      </c>
      <c r="G267" s="102">
        <f>'Nacionalno sufinanciranje'!E267</f>
        <v>0</v>
      </c>
      <c r="H267" s="16">
        <f>D267+F267</f>
        <v>0</v>
      </c>
      <c r="I267" s="16">
        <f>E267+G267</f>
        <v>0</v>
      </c>
      <c r="J267" s="61" t="str">
        <f>IF(H267&lt;&gt;0,IF(I267/H267&gt;=100,"&gt;&gt;100",I267/H267*100),"-")</f>
        <v>-</v>
      </c>
    </row>
    <row r="268" ht="12.75" customHeight="1">
      <c r="A268" s="47">
        <v>5172</v>
      </c>
      <c r="B268" s="49" t="s">
        <v>528</v>
      </c>
      <c r="C268" s="46" t="s">
        <v>529</v>
      </c>
      <c r="D268" s="102">
        <f>SUM('510:816'!D268)</f>
        <v>0</v>
      </c>
      <c r="E268" s="102">
        <f>SUM('510:816'!E268)</f>
        <v>0</v>
      </c>
      <c r="F268" s="102">
        <f>'Nacionalno sufinanciranje'!D268</f>
        <v>0</v>
      </c>
      <c r="G268" s="102">
        <f>'Nacionalno sufinanciranje'!E268</f>
        <v>0</v>
      </c>
      <c r="H268" s="16">
        <f>D268+F268</f>
        <v>0</v>
      </c>
      <c r="I268" s="16">
        <f>E268+G268</f>
        <v>0</v>
      </c>
      <c r="J268" s="61" t="str">
        <f>IF(H268&lt;&gt;0,IF(I268/H268&gt;=100,"&gt;&gt;100",I268/H268*100),"-")</f>
        <v>-</v>
      </c>
    </row>
    <row r="269" ht="12.75" customHeight="1">
      <c r="A269" s="47">
        <v>5173</v>
      </c>
      <c r="B269" s="49" t="s">
        <v>530</v>
      </c>
      <c r="C269" s="46" t="s">
        <v>531</v>
      </c>
      <c r="D269" s="102">
        <f>SUM('510:816'!D269)</f>
        <v>0</v>
      </c>
      <c r="E269" s="102">
        <f>SUM('510:816'!E269)</f>
        <v>0</v>
      </c>
      <c r="F269" s="102">
        <f>'Nacionalno sufinanciranje'!D269</f>
        <v>0</v>
      </c>
      <c r="G269" s="102">
        <f>'Nacionalno sufinanciranje'!E269</f>
        <v>0</v>
      </c>
      <c r="H269" s="16">
        <f>D269+F269</f>
        <v>0</v>
      </c>
      <c r="I269" s="16">
        <f>E269+G269</f>
        <v>0</v>
      </c>
      <c r="J269" s="61" t="str">
        <f>IF(H269&lt;&gt;0,IF(I269/H269&gt;=100,"&gt;&gt;100",I269/H269*100),"-")</f>
        <v>-</v>
      </c>
    </row>
    <row r="270" ht="12.75" customHeight="1">
      <c r="A270" s="47">
        <v>5174</v>
      </c>
      <c r="B270" s="49" t="s">
        <v>532</v>
      </c>
      <c r="C270" s="46" t="s">
        <v>533</v>
      </c>
      <c r="D270" s="102">
        <f>SUM('510:816'!D270)</f>
        <v>0</v>
      </c>
      <c r="E270" s="102">
        <f>SUM('510:816'!E270)</f>
        <v>0</v>
      </c>
      <c r="F270" s="102">
        <f>'Nacionalno sufinanciranje'!D270</f>
        <v>0</v>
      </c>
      <c r="G270" s="102">
        <f>'Nacionalno sufinanciranje'!E270</f>
        <v>0</v>
      </c>
      <c r="H270" s="16">
        <f>D270+F270</f>
        <v>0</v>
      </c>
      <c r="I270" s="16">
        <f>E270+G270</f>
        <v>0</v>
      </c>
      <c r="J270" s="61" t="str">
        <f>IF(H270&lt;&gt;0,IF(I270/H270&gt;=100,"&gt;&gt;100",I270/H270*100),"-")</f>
        <v>-</v>
      </c>
    </row>
    <row r="271" ht="12.75" customHeight="1">
      <c r="A271" s="47">
        <v>5175</v>
      </c>
      <c r="B271" s="49" t="s">
        <v>534</v>
      </c>
      <c r="C271" s="46" t="s">
        <v>535</v>
      </c>
      <c r="D271" s="102">
        <f>SUM('510:816'!D271)</f>
        <v>0</v>
      </c>
      <c r="E271" s="102">
        <f>SUM('510:816'!E271)</f>
        <v>0</v>
      </c>
      <c r="F271" s="102">
        <f>'Nacionalno sufinanciranje'!D271</f>
        <v>0</v>
      </c>
      <c r="G271" s="102">
        <f>'Nacionalno sufinanciranje'!E271</f>
        <v>0</v>
      </c>
      <c r="H271" s="16">
        <f>D271+F271</f>
        <v>0</v>
      </c>
      <c r="I271" s="16">
        <f>E271+G271</f>
        <v>0</v>
      </c>
      <c r="J271" s="61" t="str">
        <f>IF(H271&lt;&gt;0,IF(I271/H271&gt;=100,"&gt;&gt;100",I271/H271*100),"-")</f>
        <v>-</v>
      </c>
    </row>
    <row r="272">
      <c r="A272" s="37">
        <v>5176</v>
      </c>
      <c r="B272" s="38" t="s">
        <v>536</v>
      </c>
      <c r="C272" s="39" t="s">
        <v>537</v>
      </c>
      <c r="D272" s="102">
        <f>SUM('510:816'!D272)</f>
        <v>0</v>
      </c>
      <c r="E272" s="102">
        <f>SUM('510:816'!E272)</f>
        <v>0</v>
      </c>
      <c r="F272" s="102">
        <f>'Nacionalno sufinanciranje'!D272</f>
        <v>0</v>
      </c>
      <c r="G272" s="102">
        <f>'Nacionalno sufinanciranje'!E272</f>
        <v>0</v>
      </c>
      <c r="H272" s="14">
        <f>D272+F272</f>
        <v>0</v>
      </c>
      <c r="I272" s="14">
        <f>E272+G272</f>
        <v>0</v>
      </c>
      <c r="J272" s="61" t="str">
        <f>IF(H272&lt;&gt;0,IF(I272/H272&gt;=100,"&gt;&gt;100",I272/H272*100),"-")</f>
        <v>-</v>
      </c>
    </row>
    <row r="273">
      <c r="A273" s="37">
        <v>5177</v>
      </c>
      <c r="B273" s="48" t="s">
        <v>538</v>
      </c>
      <c r="C273" s="39" t="s">
        <v>539</v>
      </c>
      <c r="D273" s="102">
        <f>SUM('510:816'!D273)</f>
        <v>0</v>
      </c>
      <c r="E273" s="102">
        <f>SUM('510:816'!E273)</f>
        <v>0</v>
      </c>
      <c r="F273" s="102">
        <f>'Nacionalno sufinanciranje'!D273</f>
        <v>0</v>
      </c>
      <c r="G273" s="102">
        <f>'Nacionalno sufinanciranje'!E273</f>
        <v>0</v>
      </c>
      <c r="H273" s="14">
        <f>D273+F273</f>
        <v>0</v>
      </c>
      <c r="I273" s="14">
        <f>E273+G273</f>
        <v>0</v>
      </c>
      <c r="J273" s="61" t="str">
        <f>IF(H273&lt;&gt;0,IF(I273/H273&gt;=100,"&gt;&gt;100",I273/H273*100),"-")</f>
        <v>-</v>
      </c>
    </row>
    <row r="274" s="107" customFormat="1" ht="24">
      <c r="A274" s="37">
        <v>53</v>
      </c>
      <c r="B274" s="38" t="s">
        <v>540</v>
      </c>
      <c r="C274" s="39" t="s">
        <v>541</v>
      </c>
      <c r="D274" s="12">
        <f>D275+D279+D281+D284</f>
        <v>0</v>
      </c>
      <c r="E274" s="12">
        <f>E275+E279+E281+E284</f>
        <v>0</v>
      </c>
      <c r="F274" s="12">
        <f>F275+F279+F281+F284</f>
        <v>0</v>
      </c>
      <c r="G274" s="12">
        <f>G275+G279+G281+G284</f>
        <v>0</v>
      </c>
      <c r="H274" s="12">
        <f>H275+H279+H281+H284</f>
        <v>0</v>
      </c>
      <c r="I274" s="12">
        <f>I275+I279+I281+I284</f>
        <v>0</v>
      </c>
      <c r="J274" s="61" t="str">
        <f>IF(H274&lt;&gt;0,IF(I274/H274&gt;=100,"&gt;&gt;100",I274/H274*100),"-")</f>
        <v>-</v>
      </c>
    </row>
    <row r="275" s="107" customFormat="1" ht="24">
      <c r="A275" s="37">
        <v>531</v>
      </c>
      <c r="B275" s="48" t="s">
        <v>542</v>
      </c>
      <c r="C275" s="39" t="s">
        <v>543</v>
      </c>
      <c r="D275" s="12">
        <f>SUM(D276:D278)</f>
        <v>0</v>
      </c>
      <c r="E275" s="12">
        <f>SUM(E276:E278)</f>
        <v>0</v>
      </c>
      <c r="F275" s="12">
        <f>SUM(F276:F278)</f>
        <v>0</v>
      </c>
      <c r="G275" s="12">
        <f>SUM(G276:G278)</f>
        <v>0</v>
      </c>
      <c r="H275" s="12">
        <f>SUM(H276:H278)</f>
        <v>0</v>
      </c>
      <c r="I275" s="12">
        <f>SUM(I276:I278)</f>
        <v>0</v>
      </c>
      <c r="J275" s="61" t="str">
        <f>IF(H275&lt;&gt;0,IF(I275/H275&gt;=100,"&gt;&gt;100",I275/H275*100),"-")</f>
        <v>-</v>
      </c>
    </row>
    <row r="276" s="107" customFormat="1" ht="12.75" customHeight="1">
      <c r="A276" s="37">
        <v>5312</v>
      </c>
      <c r="B276" s="38" t="s">
        <v>544</v>
      </c>
      <c r="C276" s="39" t="s">
        <v>545</v>
      </c>
      <c r="D276" s="102">
        <f>SUM('510:816'!D276)</f>
        <v>0</v>
      </c>
      <c r="E276" s="102">
        <f>SUM('510:816'!E276)</f>
        <v>0</v>
      </c>
      <c r="F276" s="102">
        <f>'Nacionalno sufinanciranje'!D276</f>
        <v>0</v>
      </c>
      <c r="G276" s="102">
        <f>'Nacionalno sufinanciranje'!E276</f>
        <v>0</v>
      </c>
      <c r="H276" s="14">
        <f>D276+F276</f>
        <v>0</v>
      </c>
      <c r="I276" s="14">
        <f>E276+G276</f>
        <v>0</v>
      </c>
      <c r="J276" s="61" t="str">
        <f>IF(H276&lt;&gt;0,IF(I276/H276&gt;=100,"&gt;&gt;100",I276/H276*100),"-")</f>
        <v>-</v>
      </c>
    </row>
    <row r="277" s="107" customFormat="1" ht="12.75" customHeight="1">
      <c r="A277" s="37">
        <v>5313</v>
      </c>
      <c r="B277" s="38" t="s">
        <v>546</v>
      </c>
      <c r="C277" s="39" t="s">
        <v>547</v>
      </c>
      <c r="D277" s="102">
        <f>SUM('510:816'!D277)</f>
        <v>0</v>
      </c>
      <c r="E277" s="102">
        <f>SUM('510:816'!E277)</f>
        <v>0</v>
      </c>
      <c r="F277" s="102">
        <f>'Nacionalno sufinanciranje'!D277</f>
        <v>0</v>
      </c>
      <c r="G277" s="102">
        <f>'Nacionalno sufinanciranje'!E277</f>
        <v>0</v>
      </c>
      <c r="H277" s="14">
        <f>D277+F277</f>
        <v>0</v>
      </c>
      <c r="I277" s="14">
        <f>E277+G277</f>
        <v>0</v>
      </c>
      <c r="J277" s="61" t="str">
        <f>IF(H277&lt;&gt;0,IF(I277/H277&gt;=100,"&gt;&gt;100",I277/H277*100),"-")</f>
        <v>-</v>
      </c>
    </row>
    <row r="278" s="107" customFormat="1">
      <c r="A278" s="37">
        <v>5314</v>
      </c>
      <c r="B278" s="38" t="s">
        <v>548</v>
      </c>
      <c r="C278" s="39" t="s">
        <v>549</v>
      </c>
      <c r="D278" s="102">
        <f>SUM('510:816'!D278)</f>
        <v>0</v>
      </c>
      <c r="E278" s="102">
        <f>SUM('510:816'!E278)</f>
        <v>0</v>
      </c>
      <c r="F278" s="102">
        <f>'Nacionalno sufinanciranje'!D278</f>
        <v>0</v>
      </c>
      <c r="G278" s="102">
        <f>'Nacionalno sufinanciranje'!E278</f>
        <v>0</v>
      </c>
      <c r="H278" s="14">
        <f>D278+F278</f>
        <v>0</v>
      </c>
      <c r="I278" s="14">
        <f>E278+G278</f>
        <v>0</v>
      </c>
      <c r="J278" s="61" t="str">
        <f>IF(H278&lt;&gt;0,IF(I278/H278&gt;=100,"&gt;&gt;100",I278/H278*100),"-")</f>
        <v>-</v>
      </c>
    </row>
    <row r="279" s="107" customFormat="1" ht="24">
      <c r="A279" s="37">
        <v>532</v>
      </c>
      <c r="B279" s="38" t="s">
        <v>550</v>
      </c>
      <c r="C279" s="39" t="s">
        <v>551</v>
      </c>
      <c r="D279" s="12">
        <f>D280</f>
        <v>0</v>
      </c>
      <c r="E279" s="12">
        <f>E280</f>
        <v>0</v>
      </c>
      <c r="F279" s="12">
        <f>F280</f>
        <v>0</v>
      </c>
      <c r="G279" s="12">
        <f>G280</f>
        <v>0</v>
      </c>
      <c r="H279" s="12">
        <f>H280</f>
        <v>0</v>
      </c>
      <c r="I279" s="12">
        <f>I280</f>
        <v>0</v>
      </c>
      <c r="J279" s="61" t="str">
        <f>IF(H279&lt;&gt;0,IF(I279/H279&gt;=100,"&gt;&gt;100",I279/H279*100),"-")</f>
        <v>-</v>
      </c>
    </row>
    <row r="280" s="107" customFormat="1" ht="12.75" customHeight="1">
      <c r="A280" s="37">
        <v>5321</v>
      </c>
      <c r="B280" s="38" t="s">
        <v>552</v>
      </c>
      <c r="C280" s="39" t="s">
        <v>553</v>
      </c>
      <c r="D280" s="102">
        <f>SUM('510:816'!D280)</f>
        <v>0</v>
      </c>
      <c r="E280" s="102">
        <f>SUM('510:816'!E280)</f>
        <v>0</v>
      </c>
      <c r="F280" s="102">
        <f>'Nacionalno sufinanciranje'!D280</f>
        <v>0</v>
      </c>
      <c r="G280" s="102">
        <f>'Nacionalno sufinanciranje'!E280</f>
        <v>0</v>
      </c>
      <c r="H280" s="14">
        <f>D280+F280</f>
        <v>0</v>
      </c>
      <c r="I280" s="14">
        <f>E280+G280</f>
        <v>0</v>
      </c>
      <c r="J280" s="61" t="str">
        <f>IF(H280&lt;&gt;0,IF(I280/H280&gt;=100,"&gt;&gt;100",I280/H280*100),"-")</f>
        <v>-</v>
      </c>
    </row>
    <row r="281" s="107" customFormat="1" ht="24">
      <c r="A281" s="37">
        <v>533</v>
      </c>
      <c r="B281" s="38" t="s">
        <v>554</v>
      </c>
      <c r="C281" s="39" t="s">
        <v>555</v>
      </c>
      <c r="D281" s="12">
        <f>SUM(D282:D283)</f>
        <v>0</v>
      </c>
      <c r="E281" s="12">
        <f>SUM(E282:E283)</f>
        <v>0</v>
      </c>
      <c r="F281" s="12">
        <f>SUM(F282:F283)</f>
        <v>0</v>
      </c>
      <c r="G281" s="12">
        <f>SUM(G282:G283)</f>
        <v>0</v>
      </c>
      <c r="H281" s="12">
        <f>SUM(H282:H283)</f>
        <v>0</v>
      </c>
      <c r="I281" s="12">
        <f>SUM(I282:I283)</f>
        <v>0</v>
      </c>
      <c r="J281" s="61" t="str">
        <f>IF(H281&lt;&gt;0,IF(I281/H281&gt;=100,"&gt;&gt;100",I281/H281*100),"-")</f>
        <v>-</v>
      </c>
    </row>
    <row r="282" s="107" customFormat="1" ht="24">
      <c r="A282" s="37">
        <v>5331</v>
      </c>
      <c r="B282" s="48" t="s">
        <v>556</v>
      </c>
      <c r="C282" s="39" t="s">
        <v>557</v>
      </c>
      <c r="D282" s="102">
        <f>SUM('510:816'!D282)</f>
        <v>0</v>
      </c>
      <c r="E282" s="102">
        <f>SUM('510:816'!E282)</f>
        <v>0</v>
      </c>
      <c r="F282" s="102">
        <f>'Nacionalno sufinanciranje'!D282</f>
        <v>0</v>
      </c>
      <c r="G282" s="102">
        <f>'Nacionalno sufinanciranje'!E282</f>
        <v>0</v>
      </c>
      <c r="H282" s="14">
        <f>D282+F282</f>
        <v>0</v>
      </c>
      <c r="I282" s="14">
        <f>E282+G282</f>
        <v>0</v>
      </c>
      <c r="J282" s="61" t="str">
        <f>IF(H282&lt;&gt;0,IF(I282/H282&gt;=100,"&gt;&gt;100",I282/H282*100),"-")</f>
        <v>-</v>
      </c>
    </row>
    <row r="283" s="107" customFormat="1" ht="24">
      <c r="A283" s="37">
        <v>5332</v>
      </c>
      <c r="B283" s="38" t="s">
        <v>558</v>
      </c>
      <c r="C283" s="39" t="s">
        <v>559</v>
      </c>
      <c r="D283" s="102">
        <f>SUM('510:816'!D283)</f>
        <v>0</v>
      </c>
      <c r="E283" s="102">
        <f>SUM('510:816'!E283)</f>
        <v>0</v>
      </c>
      <c r="F283" s="102">
        <f>'Nacionalno sufinanciranje'!D283</f>
        <v>0</v>
      </c>
      <c r="G283" s="102">
        <f>'Nacionalno sufinanciranje'!E283</f>
        <v>0</v>
      </c>
      <c r="H283" s="14">
        <f>D283+F283</f>
        <v>0</v>
      </c>
      <c r="I283" s="14">
        <f>E283+G283</f>
        <v>0</v>
      </c>
      <c r="J283" s="61" t="str">
        <f>IF(H283&lt;&gt;0,IF(I283/H283&gt;=100,"&gt;&gt;100",I283/H283*100),"-")</f>
        <v>-</v>
      </c>
    </row>
    <row r="284" s="107" customFormat="1" ht="24">
      <c r="A284" s="53">
        <v>534</v>
      </c>
      <c r="B284" s="38" t="s">
        <v>560</v>
      </c>
      <c r="C284" s="54" t="s">
        <v>561</v>
      </c>
      <c r="D284" s="12">
        <f>SUM(D285:D286)</f>
        <v>0</v>
      </c>
      <c r="E284" s="12">
        <f>SUM(E285:E286)</f>
        <v>0</v>
      </c>
      <c r="F284" s="12">
        <f>SUM(F285:F286)</f>
        <v>0</v>
      </c>
      <c r="G284" s="12">
        <f>SUM(G285:G286)</f>
        <v>0</v>
      </c>
      <c r="H284" s="12">
        <f>SUM(H285:H286)</f>
        <v>0</v>
      </c>
      <c r="I284" s="12">
        <f>SUM(I285:I286)</f>
        <v>0</v>
      </c>
      <c r="J284" s="61" t="str">
        <f>IF(H284&lt;&gt;0,IF(I284/H284&gt;=100,"&gt;&gt;100",I284/H284*100),"-")</f>
        <v>-</v>
      </c>
    </row>
    <row r="285" s="107" customFormat="1" ht="24">
      <c r="A285" s="37">
        <v>5341</v>
      </c>
      <c r="B285" s="38" t="s">
        <v>562</v>
      </c>
      <c r="C285" s="39" t="s">
        <v>563</v>
      </c>
      <c r="D285" s="102">
        <f>SUM('510:816'!D285)</f>
        <v>0</v>
      </c>
      <c r="E285" s="102">
        <f>SUM('510:816'!E285)</f>
        <v>0</v>
      </c>
      <c r="F285" s="102">
        <f>'Nacionalno sufinanciranje'!D285</f>
        <v>0</v>
      </c>
      <c r="G285" s="102">
        <f>'Nacionalno sufinanciranje'!E285</f>
        <v>0</v>
      </c>
      <c r="H285" s="14">
        <f>D285+F285</f>
        <v>0</v>
      </c>
      <c r="I285" s="14">
        <f>E285+G285</f>
        <v>0</v>
      </c>
      <c r="J285" s="61" t="str">
        <f>IF(H285&lt;&gt;0,IF(I285/H285&gt;=100,"&gt;&gt;100",I285/H285*100),"-")</f>
        <v>-</v>
      </c>
    </row>
    <row r="286" s="107" customFormat="1" ht="12.75" customHeight="1">
      <c r="A286" s="37">
        <v>5342</v>
      </c>
      <c r="B286" s="38" t="s">
        <v>564</v>
      </c>
      <c r="C286" s="39" t="s">
        <v>565</v>
      </c>
      <c r="D286" s="102">
        <f>SUM('510:816'!D286)</f>
        <v>0</v>
      </c>
      <c r="E286" s="102">
        <f>SUM('510:816'!E286)</f>
        <v>0</v>
      </c>
      <c r="F286" s="102">
        <f>'Nacionalno sufinanciranje'!D286</f>
        <v>0</v>
      </c>
      <c r="G286" s="102">
        <f>'Nacionalno sufinanciranje'!E286</f>
        <v>0</v>
      </c>
      <c r="H286" s="14">
        <f>D286+F286</f>
        <v>0</v>
      </c>
      <c r="I286" s="14">
        <f>E286+G286</f>
        <v>0</v>
      </c>
      <c r="J286" s="61" t="str">
        <f>IF(H286&lt;&gt;0,IF(I286/H286&gt;=100,"&gt;&gt;100",I286/H286*100),"-")</f>
        <v>-</v>
      </c>
    </row>
    <row r="287" s="107" customFormat="1" ht="24">
      <c r="A287" s="37">
        <v>54</v>
      </c>
      <c r="B287" s="48" t="s">
        <v>566</v>
      </c>
      <c r="C287" s="39" t="s">
        <v>567</v>
      </c>
      <c r="D287" s="12">
        <f>D288+D293+D297+D299+D306+D311</f>
        <v>0</v>
      </c>
      <c r="E287" s="12">
        <f>E288+E293+E297+E299+E306+E311</f>
        <v>291390</v>
      </c>
      <c r="F287" s="12">
        <f>F288+F293+F297+F299+F306+F311</f>
        <v>0</v>
      </c>
      <c r="G287" s="12">
        <f>G288+G293+G297+G299+G306+G311</f>
        <v>0</v>
      </c>
      <c r="H287" s="12">
        <f>H288+H293+H297+H299+H306+H311</f>
        <v>0</v>
      </c>
      <c r="I287" s="12">
        <f>I288+I293+I297+I299+I306+I311</f>
        <v>291390</v>
      </c>
      <c r="J287" s="61" t="str">
        <f>IF(H287&lt;&gt;0,IF(I287/H287&gt;=100,"&gt;&gt;100",I287/H287*100),"-")</f>
        <v>-</v>
      </c>
    </row>
    <row r="288" s="107" customFormat="1" ht="24">
      <c r="A288" s="37">
        <v>541</v>
      </c>
      <c r="B288" s="38" t="s">
        <v>568</v>
      </c>
      <c r="C288" s="39" t="s">
        <v>569</v>
      </c>
      <c r="D288" s="12">
        <f>SUM(D289:D292)</f>
        <v>0</v>
      </c>
      <c r="E288" s="12">
        <f>SUM(E289:E292)</f>
        <v>0</v>
      </c>
      <c r="F288" s="12">
        <f>SUM(F289:F292)</f>
        <v>0</v>
      </c>
      <c r="G288" s="12">
        <f>SUM(G289:G292)</f>
        <v>0</v>
      </c>
      <c r="H288" s="12">
        <f>SUM(H289:H292)</f>
        <v>0</v>
      </c>
      <c r="I288" s="12">
        <f>SUM(I289:I292)</f>
        <v>0</v>
      </c>
      <c r="J288" s="61" t="str">
        <f>IF(H288&lt;&gt;0,IF(I288/H288&gt;=100,"&gt;&gt;100",I288/H288*100),"-")</f>
        <v>-</v>
      </c>
    </row>
    <row r="289" s="107" customFormat="1" ht="12.75" customHeight="1">
      <c r="A289" s="37">
        <v>5413</v>
      </c>
      <c r="B289" s="38" t="s">
        <v>570</v>
      </c>
      <c r="C289" s="39" t="s">
        <v>571</v>
      </c>
      <c r="D289" s="102">
        <f>SUM('510:816'!D289)</f>
        <v>0</v>
      </c>
      <c r="E289" s="102">
        <f>SUM('510:816'!E289)</f>
        <v>0</v>
      </c>
      <c r="F289" s="102">
        <f>'Nacionalno sufinanciranje'!D289</f>
        <v>0</v>
      </c>
      <c r="G289" s="102">
        <f>'Nacionalno sufinanciranje'!E289</f>
        <v>0</v>
      </c>
      <c r="H289" s="14">
        <f>D289+F289</f>
        <v>0</v>
      </c>
      <c r="I289" s="14">
        <f>E289+G289</f>
        <v>0</v>
      </c>
      <c r="J289" s="61" t="str">
        <f>IF(H289&lt;&gt;0,IF(I289/H289&gt;=100,"&gt;&gt;100",I289/H289*100),"-")</f>
        <v>-</v>
      </c>
    </row>
    <row r="290" s="107" customFormat="1" ht="12.75" customHeight="1">
      <c r="A290" s="37">
        <v>5414</v>
      </c>
      <c r="B290" s="38" t="s">
        <v>572</v>
      </c>
      <c r="C290" s="39" t="s">
        <v>573</v>
      </c>
      <c r="D290" s="102">
        <f>SUM('510:816'!D290)</f>
        <v>0</v>
      </c>
      <c r="E290" s="102">
        <f>SUM('510:816'!E290)</f>
        <v>0</v>
      </c>
      <c r="F290" s="102">
        <f>'Nacionalno sufinanciranje'!D290</f>
        <v>0</v>
      </c>
      <c r="G290" s="102">
        <f>'Nacionalno sufinanciranje'!E290</f>
        <v>0</v>
      </c>
      <c r="H290" s="14">
        <f>D290+F290</f>
        <v>0</v>
      </c>
      <c r="I290" s="14">
        <f>E290+G290</f>
        <v>0</v>
      </c>
      <c r="J290" s="61" t="str">
        <f>IF(H290&lt;&gt;0,IF(I290/H290&gt;=100,"&gt;&gt;100",I290/H290*100),"-")</f>
        <v>-</v>
      </c>
    </row>
    <row r="291" s="107" customFormat="1" ht="12.75" customHeight="1">
      <c r="A291" s="37">
        <v>5415</v>
      </c>
      <c r="B291" s="38" t="s">
        <v>574</v>
      </c>
      <c r="C291" s="39" t="s">
        <v>575</v>
      </c>
      <c r="D291" s="102">
        <f>SUM('510:816'!D291)</f>
        <v>0</v>
      </c>
      <c r="E291" s="102">
        <f>SUM('510:816'!E291)</f>
        <v>0</v>
      </c>
      <c r="F291" s="102">
        <f>'Nacionalno sufinanciranje'!D291</f>
        <v>0</v>
      </c>
      <c r="G291" s="102">
        <f>'Nacionalno sufinanciranje'!E291</f>
        <v>0</v>
      </c>
      <c r="H291" s="14">
        <f>D291+F291</f>
        <v>0</v>
      </c>
      <c r="I291" s="14">
        <f>E291+G291</f>
        <v>0</v>
      </c>
      <c r="J291" s="61" t="str">
        <f>IF(H291&lt;&gt;0,IF(I291/H291&gt;=100,"&gt;&gt;100",I291/H291*100),"-")</f>
        <v>-</v>
      </c>
    </row>
    <row r="292" s="107" customFormat="1" ht="12.75" customHeight="1">
      <c r="A292" s="37">
        <v>5416</v>
      </c>
      <c r="B292" s="38" t="s">
        <v>576</v>
      </c>
      <c r="C292" s="39" t="s">
        <v>577</v>
      </c>
      <c r="D292" s="102">
        <f>SUM('510:816'!D292)</f>
        <v>0</v>
      </c>
      <c r="E292" s="102">
        <f>SUM('510:816'!E292)</f>
        <v>0</v>
      </c>
      <c r="F292" s="102">
        <f>'Nacionalno sufinanciranje'!D292</f>
        <v>0</v>
      </c>
      <c r="G292" s="102">
        <f>'Nacionalno sufinanciranje'!E292</f>
        <v>0</v>
      </c>
      <c r="H292" s="14">
        <f>D292+F292</f>
        <v>0</v>
      </c>
      <c r="I292" s="14">
        <f>E292+G292</f>
        <v>0</v>
      </c>
      <c r="J292" s="61" t="str">
        <f>IF(H292&lt;&gt;0,IF(I292/H292&gt;=100,"&gt;&gt;100",I292/H292*100),"-")</f>
        <v>-</v>
      </c>
    </row>
    <row r="293" s="107" customFormat="1" ht="24">
      <c r="A293" s="37">
        <v>542</v>
      </c>
      <c r="B293" s="38" t="s">
        <v>578</v>
      </c>
      <c r="C293" s="39" t="s">
        <v>579</v>
      </c>
      <c r="D293" s="12">
        <f>SUM(D294:D296)</f>
        <v>0</v>
      </c>
      <c r="E293" s="12">
        <f>SUM(E294:E296)</f>
        <v>0</v>
      </c>
      <c r="F293" s="12">
        <f>SUM(F294:F296)</f>
        <v>0</v>
      </c>
      <c r="G293" s="12">
        <f>SUM(G294:G296)</f>
        <v>0</v>
      </c>
      <c r="H293" s="12">
        <f>SUM(H294:H296)</f>
        <v>0</v>
      </c>
      <c r="I293" s="12">
        <f>SUM(I294:I296)</f>
        <v>0</v>
      </c>
      <c r="J293" s="61" t="str">
        <f>IF(H293&lt;&gt;0,IF(I293/H293&gt;=100,"&gt;&gt;100",I293/H293*100),"-")</f>
        <v>-</v>
      </c>
    </row>
    <row r="294" s="107" customFormat="1" ht="24">
      <c r="A294" s="37">
        <v>5422</v>
      </c>
      <c r="B294" s="38" t="s">
        <v>580</v>
      </c>
      <c r="C294" s="39" t="s">
        <v>581</v>
      </c>
      <c r="D294" s="102">
        <f>SUM('510:816'!D294)</f>
        <v>0</v>
      </c>
      <c r="E294" s="102">
        <f>SUM('510:816'!E294)</f>
        <v>0</v>
      </c>
      <c r="F294" s="102">
        <f>'Nacionalno sufinanciranje'!D294</f>
        <v>0</v>
      </c>
      <c r="G294" s="102">
        <f>'Nacionalno sufinanciranje'!E294</f>
        <v>0</v>
      </c>
      <c r="H294" s="14">
        <f>D294+F294</f>
        <v>0</v>
      </c>
      <c r="I294" s="14">
        <f>E294+G294</f>
        <v>0</v>
      </c>
      <c r="J294" s="61" t="str">
        <f>IF(H294&lt;&gt;0,IF(I294/H294&gt;=100,"&gt;&gt;100",I294/H294*100),"-")</f>
        <v>-</v>
      </c>
    </row>
    <row r="295" s="107" customFormat="1" ht="24">
      <c r="A295" s="37">
        <v>5423</v>
      </c>
      <c r="B295" s="38" t="s">
        <v>582</v>
      </c>
      <c r="C295" s="39" t="s">
        <v>583</v>
      </c>
      <c r="D295" s="102">
        <f>SUM('510:816'!D295)</f>
        <v>0</v>
      </c>
      <c r="E295" s="102">
        <f>SUM('510:816'!E295)</f>
        <v>0</v>
      </c>
      <c r="F295" s="102">
        <f>'Nacionalno sufinanciranje'!D295</f>
        <v>0</v>
      </c>
      <c r="G295" s="102">
        <f>'Nacionalno sufinanciranje'!E295</f>
        <v>0</v>
      </c>
      <c r="H295" s="14">
        <f>D295+F295</f>
        <v>0</v>
      </c>
      <c r="I295" s="14">
        <f>E295+G295</f>
        <v>0</v>
      </c>
      <c r="J295" s="63" t="str">
        <f>IF(H295&lt;&gt;0,IF(I295/H295&gt;=100,"&gt;&gt;100",I295/H295*100),"-")</f>
        <v>-</v>
      </c>
    </row>
    <row r="296" s="107" customFormat="1" ht="24">
      <c r="A296" s="37">
        <v>5424</v>
      </c>
      <c r="B296" s="38" t="s">
        <v>584</v>
      </c>
      <c r="C296" s="39" t="s">
        <v>585</v>
      </c>
      <c r="D296" s="102">
        <f>SUM('510:816'!D296)</f>
        <v>0</v>
      </c>
      <c r="E296" s="102">
        <f>SUM('510:816'!E296)</f>
        <v>0</v>
      </c>
      <c r="F296" s="102">
        <f>'Nacionalno sufinanciranje'!D296</f>
        <v>0</v>
      </c>
      <c r="G296" s="102">
        <f>'Nacionalno sufinanciranje'!E296</f>
        <v>0</v>
      </c>
      <c r="H296" s="14">
        <f>D296+F296</f>
        <v>0</v>
      </c>
      <c r="I296" s="14">
        <f>E296+G296</f>
        <v>0</v>
      </c>
      <c r="J296" s="61" t="str">
        <f>IF(H296&lt;&gt;0,IF(I296/H296&gt;=100,"&gt;&gt;100",I296/H296*100),"-")</f>
        <v>-</v>
      </c>
    </row>
    <row r="297" s="107" customFormat="1" ht="24">
      <c r="A297" s="37">
        <v>543</v>
      </c>
      <c r="B297" s="38" t="s">
        <v>586</v>
      </c>
      <c r="C297" s="39" t="s">
        <v>587</v>
      </c>
      <c r="D297" s="12">
        <f>D298</f>
        <v>0</v>
      </c>
      <c r="E297" s="12">
        <f>E298</f>
        <v>0</v>
      </c>
      <c r="F297" s="12">
        <f>F298</f>
        <v>0</v>
      </c>
      <c r="G297" s="12">
        <f>G298</f>
        <v>0</v>
      </c>
      <c r="H297" s="12">
        <f>H298</f>
        <v>0</v>
      </c>
      <c r="I297" s="12">
        <f>I298</f>
        <v>0</v>
      </c>
      <c r="J297" s="61" t="str">
        <f>IF(H297&lt;&gt;0,IF(I297/H297&gt;=100,"&gt;&gt;100",I297/H297*100),"-")</f>
        <v>-</v>
      </c>
    </row>
    <row r="298" s="107" customFormat="1" ht="24">
      <c r="A298" s="37">
        <v>5431</v>
      </c>
      <c r="B298" s="38" t="s">
        <v>588</v>
      </c>
      <c r="C298" s="39" t="s">
        <v>589</v>
      </c>
      <c r="D298" s="102">
        <f>SUM('510:816'!D298)</f>
        <v>0</v>
      </c>
      <c r="E298" s="102">
        <f>SUM('510:816'!E298)</f>
        <v>0</v>
      </c>
      <c r="F298" s="102">
        <f>'Nacionalno sufinanciranje'!D298</f>
        <v>0</v>
      </c>
      <c r="G298" s="102">
        <f>'Nacionalno sufinanciranje'!E298</f>
        <v>0</v>
      </c>
      <c r="H298" s="14">
        <f>D298+F298</f>
        <v>0</v>
      </c>
      <c r="I298" s="14">
        <f>E298+G298</f>
        <v>0</v>
      </c>
      <c r="J298" s="61" t="str">
        <f>IF(H298&lt;&gt;0,IF(I298/H298&gt;=100,"&gt;&gt;100",I298/H298*100),"-")</f>
        <v>-</v>
      </c>
    </row>
    <row r="299" s="107" customFormat="1" ht="24">
      <c r="A299" s="37">
        <v>544</v>
      </c>
      <c r="B299" s="38" t="s">
        <v>590</v>
      </c>
      <c r="C299" s="39" t="s">
        <v>591</v>
      </c>
      <c r="D299" s="12">
        <f>SUM(D300:D305)</f>
        <v>0</v>
      </c>
      <c r="E299" s="12">
        <f>SUM(E300:E305)</f>
        <v>291390</v>
      </c>
      <c r="F299" s="12">
        <f>SUM(F300:F305)</f>
        <v>0</v>
      </c>
      <c r="G299" s="12">
        <f>SUM(G300:G305)</f>
        <v>0</v>
      </c>
      <c r="H299" s="12">
        <f>SUM(H300:H305)</f>
        <v>0</v>
      </c>
      <c r="I299" s="12">
        <f>SUM(I300:I305)</f>
        <v>291390</v>
      </c>
      <c r="J299" s="61" t="str">
        <f>IF(H299&lt;&gt;0,IF(I299/H299&gt;=100,"&gt;&gt;100",I299/H299*100),"-")</f>
        <v>-</v>
      </c>
    </row>
    <row r="300" s="107" customFormat="1" ht="24">
      <c r="A300" s="37">
        <v>5443</v>
      </c>
      <c r="B300" s="38" t="s">
        <v>592</v>
      </c>
      <c r="C300" s="39" t="s">
        <v>593</v>
      </c>
      <c r="D300" s="102">
        <f>SUM('510:816'!D300)</f>
        <v>0</v>
      </c>
      <c r="E300" s="102">
        <f>SUM('510:816'!E300)</f>
        <v>291390</v>
      </c>
      <c r="F300" s="102">
        <f>'Nacionalno sufinanciranje'!D300</f>
        <v>0</v>
      </c>
      <c r="G300" s="102">
        <f>'Nacionalno sufinanciranje'!E300</f>
        <v>0</v>
      </c>
      <c r="H300" s="14">
        <f>D300+F300</f>
        <v>0</v>
      </c>
      <c r="I300" s="14">
        <f>E300+G300</f>
        <v>291390</v>
      </c>
      <c r="J300" s="61" t="str">
        <f>IF(H300&lt;&gt;0,IF(I300/H300&gt;=100,"&gt;&gt;100",I300/H300*100),"-")</f>
        <v>-</v>
      </c>
    </row>
    <row r="301" s="107" customFormat="1" ht="24">
      <c r="A301" s="37">
        <v>5444</v>
      </c>
      <c r="B301" s="48" t="s">
        <v>594</v>
      </c>
      <c r="C301" s="39" t="s">
        <v>595</v>
      </c>
      <c r="D301" s="102">
        <f>SUM('510:816'!D301)</f>
        <v>0</v>
      </c>
      <c r="E301" s="102">
        <f>SUM('510:816'!E301)</f>
        <v>0</v>
      </c>
      <c r="F301" s="102">
        <f>'Nacionalno sufinanciranje'!D301</f>
        <v>0</v>
      </c>
      <c r="G301" s="102">
        <f>'Nacionalno sufinanciranje'!E301</f>
        <v>0</v>
      </c>
      <c r="H301" s="14">
        <f>D301+F301</f>
        <v>0</v>
      </c>
      <c r="I301" s="14">
        <f>E301+G301</f>
        <v>0</v>
      </c>
      <c r="J301" s="61" t="str">
        <f>IF(H301&lt;&gt;0,IF(I301/H301&gt;=100,"&gt;&gt;100",I301/H301*100),"-")</f>
        <v>-</v>
      </c>
    </row>
    <row r="302" s="107" customFormat="1" ht="24">
      <c r="A302" s="53">
        <v>5445</v>
      </c>
      <c r="B302" s="38" t="s">
        <v>596</v>
      </c>
      <c r="C302" s="54" t="s">
        <v>597</v>
      </c>
      <c r="D302" s="102">
        <f>SUM('510:816'!D302)</f>
        <v>0</v>
      </c>
      <c r="E302" s="102">
        <f>SUM('510:816'!E302)</f>
        <v>0</v>
      </c>
      <c r="F302" s="102">
        <f>'Nacionalno sufinanciranje'!D302</f>
        <v>0</v>
      </c>
      <c r="G302" s="102">
        <f>'Nacionalno sufinanciranje'!E302</f>
        <v>0</v>
      </c>
      <c r="H302" s="14">
        <f>D302+F302</f>
        <v>0</v>
      </c>
      <c r="I302" s="14">
        <f>E302+G302</f>
        <v>0</v>
      </c>
      <c r="J302" s="61" t="str">
        <f>IF(H302&lt;&gt;0,IF(I302/H302&gt;=100,"&gt;&gt;100",I302/H302*100),"-")</f>
        <v>-</v>
      </c>
    </row>
    <row r="303" s="107" customFormat="1" ht="12.75" customHeight="1">
      <c r="A303" s="37">
        <v>5446</v>
      </c>
      <c r="B303" s="38" t="s">
        <v>598</v>
      </c>
      <c r="C303" s="39" t="s">
        <v>599</v>
      </c>
      <c r="D303" s="102">
        <f>SUM('510:816'!D303)</f>
        <v>0</v>
      </c>
      <c r="E303" s="102">
        <f>SUM('510:816'!E303)</f>
        <v>0</v>
      </c>
      <c r="F303" s="102">
        <f>'Nacionalno sufinanciranje'!D303</f>
        <v>0</v>
      </c>
      <c r="G303" s="102">
        <f>'Nacionalno sufinanciranje'!E303</f>
        <v>0</v>
      </c>
      <c r="H303" s="14">
        <f>D303+F303</f>
        <v>0</v>
      </c>
      <c r="I303" s="14">
        <f>E303+G303</f>
        <v>0</v>
      </c>
      <c r="J303" s="61" t="str">
        <f>IF(H303&lt;&gt;0,IF(I303/H303&gt;=100,"&gt;&gt;100",I303/H303*100),"-")</f>
        <v>-</v>
      </c>
    </row>
    <row r="304" s="107" customFormat="1" ht="24">
      <c r="A304" s="37">
        <v>5447</v>
      </c>
      <c r="B304" s="38" t="s">
        <v>600</v>
      </c>
      <c r="C304" s="39" t="s">
        <v>601</v>
      </c>
      <c r="D304" s="102">
        <f>SUM('510:816'!D304)</f>
        <v>0</v>
      </c>
      <c r="E304" s="102">
        <f>SUM('510:816'!E304)</f>
        <v>0</v>
      </c>
      <c r="F304" s="102">
        <f>'Nacionalno sufinanciranje'!D304</f>
        <v>0</v>
      </c>
      <c r="G304" s="102">
        <f>'Nacionalno sufinanciranje'!E304</f>
        <v>0</v>
      </c>
      <c r="H304" s="14">
        <f>D304+F304</f>
        <v>0</v>
      </c>
      <c r="I304" s="14">
        <f>E304+G304</f>
        <v>0</v>
      </c>
      <c r="J304" s="61" t="str">
        <f>IF(H304&lt;&gt;0,IF(I304/H304&gt;=100,"&gt;&gt;100",I304/H304*100),"-")</f>
        <v>-</v>
      </c>
    </row>
    <row r="305" s="107" customFormat="1" ht="24">
      <c r="A305" s="37">
        <v>5448</v>
      </c>
      <c r="B305" s="38" t="s">
        <v>602</v>
      </c>
      <c r="C305" s="39" t="s">
        <v>603</v>
      </c>
      <c r="D305" s="102">
        <f>SUM('510:816'!D305)</f>
        <v>0</v>
      </c>
      <c r="E305" s="102">
        <f>SUM('510:816'!E305)</f>
        <v>0</v>
      </c>
      <c r="F305" s="102">
        <f>'Nacionalno sufinanciranje'!D305</f>
        <v>0</v>
      </c>
      <c r="G305" s="102">
        <f>'Nacionalno sufinanciranje'!E305</f>
        <v>0</v>
      </c>
      <c r="H305" s="14">
        <f>D305+F305</f>
        <v>0</v>
      </c>
      <c r="I305" s="14">
        <f>E305+G305</f>
        <v>0</v>
      </c>
      <c r="J305" s="61" t="str">
        <f>IF(H305&lt;&gt;0,IF(I305/H305&gt;=100,"&gt;&gt;100",I305/H305*100),"-")</f>
        <v>-</v>
      </c>
    </row>
    <row r="306" s="107" customFormat="1" ht="24">
      <c r="A306" s="37">
        <v>545</v>
      </c>
      <c r="B306" s="38" t="s">
        <v>604</v>
      </c>
      <c r="C306" s="39" t="s">
        <v>605</v>
      </c>
      <c r="D306" s="12">
        <f>SUM(D307:D310)</f>
        <v>0</v>
      </c>
      <c r="E306" s="12">
        <f>SUM(E307:E310)</f>
        <v>0</v>
      </c>
      <c r="F306" s="12">
        <f>SUM(F307:F310)</f>
        <v>0</v>
      </c>
      <c r="G306" s="12">
        <f>SUM(G307:G310)</f>
        <v>0</v>
      </c>
      <c r="H306" s="12">
        <f>SUM(H307:H310)</f>
        <v>0</v>
      </c>
      <c r="I306" s="12">
        <f>SUM(I307:I310)</f>
        <v>0</v>
      </c>
      <c r="J306" s="61" t="str">
        <f>IF(H306&lt;&gt;0,IF(I306/H306&gt;=100,"&gt;&gt;100",I306/H306*100),"-")</f>
        <v>-</v>
      </c>
    </row>
    <row r="307" s="107" customFormat="1" ht="24">
      <c r="A307" s="37">
        <v>5453</v>
      </c>
      <c r="B307" s="48" t="s">
        <v>606</v>
      </c>
      <c r="C307" s="39" t="s">
        <v>607</v>
      </c>
      <c r="D307" s="102">
        <f>SUM('510:816'!D307)</f>
        <v>0</v>
      </c>
      <c r="E307" s="102">
        <f>SUM('510:816'!E307)</f>
        <v>0</v>
      </c>
      <c r="F307" s="102">
        <f>'Nacionalno sufinanciranje'!D307</f>
        <v>0</v>
      </c>
      <c r="G307" s="102">
        <f>'Nacionalno sufinanciranje'!E307</f>
        <v>0</v>
      </c>
      <c r="H307" s="14">
        <f>D307+F307</f>
        <v>0</v>
      </c>
      <c r="I307" s="14">
        <f>E307+G307</f>
        <v>0</v>
      </c>
      <c r="J307" s="61" t="str">
        <f>IF(H307&lt;&gt;0,IF(I307/H307&gt;=100,"&gt;&gt;100",I307/H307*100),"-")</f>
        <v>-</v>
      </c>
    </row>
    <row r="308" s="107" customFormat="1" ht="12.75" customHeight="1">
      <c r="A308" s="37">
        <v>5454</v>
      </c>
      <c r="B308" s="38" t="s">
        <v>608</v>
      </c>
      <c r="C308" s="39" t="s">
        <v>609</v>
      </c>
      <c r="D308" s="102">
        <f>SUM('510:816'!D308)</f>
        <v>0</v>
      </c>
      <c r="E308" s="102">
        <f>SUM('510:816'!E308)</f>
        <v>0</v>
      </c>
      <c r="F308" s="102">
        <f>'Nacionalno sufinanciranje'!D308</f>
        <v>0</v>
      </c>
      <c r="G308" s="102">
        <f>'Nacionalno sufinanciranje'!E308</f>
        <v>0</v>
      </c>
      <c r="H308" s="14">
        <f>D308+F308</f>
        <v>0</v>
      </c>
      <c r="I308" s="14">
        <f>E308+G308</f>
        <v>0</v>
      </c>
      <c r="J308" s="61" t="str">
        <f>IF(H308&lt;&gt;0,IF(I308/H308&gt;=100,"&gt;&gt;100",I308/H308*100),"-")</f>
        <v>-</v>
      </c>
    </row>
    <row r="309" s="107" customFormat="1" ht="12.75" customHeight="1">
      <c r="A309" s="37">
        <v>5455</v>
      </c>
      <c r="B309" s="38" t="s">
        <v>610</v>
      </c>
      <c r="C309" s="39" t="s">
        <v>611</v>
      </c>
      <c r="D309" s="102">
        <f>SUM('510:816'!D309)</f>
        <v>0</v>
      </c>
      <c r="E309" s="102">
        <f>SUM('510:816'!E309)</f>
        <v>0</v>
      </c>
      <c r="F309" s="102">
        <f>'Nacionalno sufinanciranje'!D309</f>
        <v>0</v>
      </c>
      <c r="G309" s="102">
        <f>'Nacionalno sufinanciranje'!E309</f>
        <v>0</v>
      </c>
      <c r="H309" s="14">
        <f>D309+F309</f>
        <v>0</v>
      </c>
      <c r="I309" s="14">
        <f>E309+G309</f>
        <v>0</v>
      </c>
      <c r="J309" s="61" t="str">
        <f>IF(H309&lt;&gt;0,IF(I309/H309&gt;=100,"&gt;&gt;100",I309/H309*100),"-")</f>
        <v>-</v>
      </c>
    </row>
    <row r="310" s="107" customFormat="1" ht="12.75" customHeight="1">
      <c r="A310" s="37">
        <v>5456</v>
      </c>
      <c r="B310" s="38" t="s">
        <v>612</v>
      </c>
      <c r="C310" s="39" t="s">
        <v>613</v>
      </c>
      <c r="D310" s="102">
        <f>SUM('510:816'!D310)</f>
        <v>0</v>
      </c>
      <c r="E310" s="102">
        <f>SUM('510:816'!E310)</f>
        <v>0</v>
      </c>
      <c r="F310" s="102">
        <f>'Nacionalno sufinanciranje'!D310</f>
        <v>0</v>
      </c>
      <c r="G310" s="102">
        <f>'Nacionalno sufinanciranje'!E310</f>
        <v>0</v>
      </c>
      <c r="H310" s="14">
        <f>D310+F310</f>
        <v>0</v>
      </c>
      <c r="I310" s="14">
        <f>E310+G310</f>
        <v>0</v>
      </c>
      <c r="J310" s="61" t="str">
        <f>IF(H310&lt;&gt;0,IF(I310/H310&gt;=100,"&gt;&gt;100",I310/H310*100),"-")</f>
        <v>-</v>
      </c>
    </row>
    <row r="311" s="107" customFormat="1" ht="24">
      <c r="A311" s="37">
        <v>547</v>
      </c>
      <c r="B311" s="38" t="s">
        <v>614</v>
      </c>
      <c r="C311" s="39" t="s">
        <v>615</v>
      </c>
      <c r="D311" s="12">
        <f>SUM(D312:D318)</f>
        <v>0</v>
      </c>
      <c r="E311" s="12">
        <f>SUM(E312:E318)</f>
        <v>0</v>
      </c>
      <c r="F311" s="12">
        <f>SUM(F312:F318)</f>
        <v>0</v>
      </c>
      <c r="G311" s="12">
        <f>SUM(G312:G318)</f>
        <v>0</v>
      </c>
      <c r="H311" s="12">
        <f>SUM(H312:H318)</f>
        <v>0</v>
      </c>
      <c r="I311" s="12">
        <f>SUM(I312:I318)</f>
        <v>0</v>
      </c>
      <c r="J311" s="61" t="str">
        <f>IF(H311&lt;&gt;0,IF(I311/H311&gt;=100,"&gt;&gt;100",I311/H311*100),"-")</f>
        <v>-</v>
      </c>
    </row>
    <row r="312" s="107" customFormat="1" ht="12.75" customHeight="1">
      <c r="A312" s="37">
        <v>5471</v>
      </c>
      <c r="B312" s="38" t="s">
        <v>616</v>
      </c>
      <c r="C312" s="39" t="s">
        <v>617</v>
      </c>
      <c r="D312" s="102">
        <f>SUM('510:816'!D312)</f>
        <v>0</v>
      </c>
      <c r="E312" s="102">
        <f>SUM('510:816'!E312)</f>
        <v>0</v>
      </c>
      <c r="F312" s="102">
        <f>'Nacionalno sufinanciranje'!D312</f>
        <v>0</v>
      </c>
      <c r="G312" s="102">
        <f>'Nacionalno sufinanciranje'!E312</f>
        <v>0</v>
      </c>
      <c r="H312" s="14">
        <f>D312+F312</f>
        <v>0</v>
      </c>
      <c r="I312" s="14">
        <f>E312+G312</f>
        <v>0</v>
      </c>
      <c r="J312" s="61" t="str">
        <f>IF(H312&lt;&gt;0,IF(I312/H312&gt;=100,"&gt;&gt;100",I312/H312*100),"-")</f>
        <v>-</v>
      </c>
    </row>
    <row r="313" s="107" customFormat="1" ht="12.75" customHeight="1">
      <c r="A313" s="37">
        <v>5472</v>
      </c>
      <c r="B313" s="38" t="s">
        <v>618</v>
      </c>
      <c r="C313" s="39" t="s">
        <v>619</v>
      </c>
      <c r="D313" s="102">
        <f>SUM('510:816'!D313)</f>
        <v>0</v>
      </c>
      <c r="E313" s="102">
        <f>SUM('510:816'!E313)</f>
        <v>0</v>
      </c>
      <c r="F313" s="102">
        <f>'Nacionalno sufinanciranje'!D313</f>
        <v>0</v>
      </c>
      <c r="G313" s="102">
        <f>'Nacionalno sufinanciranje'!E313</f>
        <v>0</v>
      </c>
      <c r="H313" s="14">
        <f>D313+F313</f>
        <v>0</v>
      </c>
      <c r="I313" s="14">
        <f>E313+G313</f>
        <v>0</v>
      </c>
      <c r="J313" s="61" t="str">
        <f>IF(H313&lt;&gt;0,IF(I313/H313&gt;=100,"&gt;&gt;100",I313/H313*100),"-")</f>
        <v>-</v>
      </c>
    </row>
    <row r="314" s="107" customFormat="1" ht="12.75" customHeight="1">
      <c r="A314" s="37">
        <v>5473</v>
      </c>
      <c r="B314" s="38" t="s">
        <v>620</v>
      </c>
      <c r="C314" s="39" t="s">
        <v>621</v>
      </c>
      <c r="D314" s="102">
        <f>SUM('510:816'!D314)</f>
        <v>0</v>
      </c>
      <c r="E314" s="102">
        <f>SUM('510:816'!E314)</f>
        <v>0</v>
      </c>
      <c r="F314" s="102">
        <f>'Nacionalno sufinanciranje'!D314</f>
        <v>0</v>
      </c>
      <c r="G314" s="102">
        <f>'Nacionalno sufinanciranje'!E314</f>
        <v>0</v>
      </c>
      <c r="H314" s="14">
        <f>D314+F314</f>
        <v>0</v>
      </c>
      <c r="I314" s="14">
        <f>E314+G314</f>
        <v>0</v>
      </c>
      <c r="J314" s="61" t="str">
        <f>IF(H314&lt;&gt;0,IF(I314/H314&gt;=100,"&gt;&gt;100",I314/H314*100),"-")</f>
        <v>-</v>
      </c>
    </row>
    <row r="315" s="107" customFormat="1" ht="12.75" customHeight="1">
      <c r="A315" s="37">
        <v>5474</v>
      </c>
      <c r="B315" s="38" t="s">
        <v>622</v>
      </c>
      <c r="C315" s="39" t="s">
        <v>623</v>
      </c>
      <c r="D315" s="102">
        <f>SUM('510:816'!D315)</f>
        <v>0</v>
      </c>
      <c r="E315" s="102">
        <f>SUM('510:816'!E315)</f>
        <v>0</v>
      </c>
      <c r="F315" s="102">
        <f>'Nacionalno sufinanciranje'!D315</f>
        <v>0</v>
      </c>
      <c r="G315" s="102">
        <f>'Nacionalno sufinanciranje'!E315</f>
        <v>0</v>
      </c>
      <c r="H315" s="14">
        <f>D315+F315</f>
        <v>0</v>
      </c>
      <c r="I315" s="14">
        <f>E315+G315</f>
        <v>0</v>
      </c>
      <c r="J315" s="61" t="str">
        <f>IF(H315&lt;&gt;0,IF(I315/H315&gt;=100,"&gt;&gt;100",I315/H315*100),"-")</f>
        <v>-</v>
      </c>
    </row>
    <row r="316" s="107" customFormat="1" ht="12.75" customHeight="1">
      <c r="A316" s="37">
        <v>5475</v>
      </c>
      <c r="B316" s="38" t="s">
        <v>624</v>
      </c>
      <c r="C316" s="39" t="s">
        <v>625</v>
      </c>
      <c r="D316" s="102">
        <f>SUM('510:816'!D316)</f>
        <v>0</v>
      </c>
      <c r="E316" s="102">
        <f>SUM('510:816'!E316)</f>
        <v>0</v>
      </c>
      <c r="F316" s="102">
        <f>'Nacionalno sufinanciranje'!D316</f>
        <v>0</v>
      </c>
      <c r="G316" s="102">
        <f>'Nacionalno sufinanciranje'!E316</f>
        <v>0</v>
      </c>
      <c r="H316" s="14">
        <f>D316+F316</f>
        <v>0</v>
      </c>
      <c r="I316" s="14">
        <f>E316+G316</f>
        <v>0</v>
      </c>
      <c r="J316" s="61" t="str">
        <f>IF(H316&lt;&gt;0,IF(I316/H316&gt;=100,"&gt;&gt;100",I316/H316*100),"-")</f>
        <v>-</v>
      </c>
    </row>
    <row r="317" s="107" customFormat="1" ht="24">
      <c r="A317" s="37">
        <v>5476</v>
      </c>
      <c r="B317" s="38" t="s">
        <v>626</v>
      </c>
      <c r="C317" s="39" t="s">
        <v>627</v>
      </c>
      <c r="D317" s="102">
        <f>SUM('510:816'!D317)</f>
        <v>0</v>
      </c>
      <c r="E317" s="102">
        <f>SUM('510:816'!E317)</f>
        <v>0</v>
      </c>
      <c r="F317" s="102">
        <f>'Nacionalno sufinanciranje'!D317</f>
        <v>0</v>
      </c>
      <c r="G317" s="102">
        <f>'Nacionalno sufinanciranje'!E317</f>
        <v>0</v>
      </c>
      <c r="H317" s="14">
        <f>D317+F317</f>
        <v>0</v>
      </c>
      <c r="I317" s="14">
        <f>E317+G317</f>
        <v>0</v>
      </c>
      <c r="J317" s="61" t="str">
        <f>IF(H317&lt;&gt;0,IF(I317/H317&gt;=100,"&gt;&gt;100",I317/H317*100),"-")</f>
        <v>-</v>
      </c>
    </row>
    <row r="318" s="107" customFormat="1" ht="24">
      <c r="A318" s="37">
        <v>5477</v>
      </c>
      <c r="B318" s="38" t="s">
        <v>628</v>
      </c>
      <c r="C318" s="39" t="s">
        <v>629</v>
      </c>
      <c r="D318" s="102">
        <f>SUM('510:816'!D318)</f>
        <v>0</v>
      </c>
      <c r="E318" s="102">
        <f>SUM('510:816'!E318)</f>
        <v>0</v>
      </c>
      <c r="F318" s="102">
        <f>'Nacionalno sufinanciranje'!D318</f>
        <v>0</v>
      </c>
      <c r="G318" s="102">
        <f>'Nacionalno sufinanciranje'!E318</f>
        <v>0</v>
      </c>
      <c r="H318" s="14">
        <f>D318+F318</f>
        <v>0</v>
      </c>
      <c r="I318" s="14">
        <f>E318+G318</f>
        <v>0</v>
      </c>
      <c r="J318" s="61" t="str">
        <f>IF(H318&lt;&gt;0,IF(I318/H318&gt;=100,"&gt;&gt;100",I318/H318*100),"-")</f>
        <v>-</v>
      </c>
    </row>
    <row r="319" s="107" customFormat="1" ht="45">
      <c r="A319" s="126" t="s">
        <v>630</v>
      </c>
      <c r="B319" s="127"/>
      <c r="C319" s="101"/>
      <c r="D319" s="19" t="s">
        <v>631</v>
      </c>
      <c r="E319" s="19" t="s">
        <v>632</v>
      </c>
      <c r="F319" s="19" t="s">
        <v>631</v>
      </c>
      <c r="G319" s="19" t="s">
        <v>632</v>
      </c>
      <c r="H319" s="19" t="s">
        <v>631</v>
      </c>
      <c r="I319" s="19" t="s">
        <v>632</v>
      </c>
      <c r="J319" s="30"/>
    </row>
    <row r="320" ht="24">
      <c r="A320" s="34" t="s">
        <v>633</v>
      </c>
      <c r="B320" s="35" t="s">
        <v>747</v>
      </c>
      <c r="C320" s="36" t="s">
        <v>633</v>
      </c>
      <c r="D320" s="12">
        <f>SUM(D321:D324)</f>
        <v>0</v>
      </c>
      <c r="E320" s="12">
        <f>SUM(E321:E324)</f>
        <v>0</v>
      </c>
      <c r="F320" s="12">
        <f>SUM(F321:F324)</f>
        <v>0</v>
      </c>
      <c r="G320" s="12">
        <f>SUM(G321:G324)</f>
        <v>0</v>
      </c>
      <c r="H320" s="12">
        <f>SUM(H321:H324)</f>
        <v>0</v>
      </c>
      <c r="I320" s="12">
        <f>SUM(I321:I324)</f>
        <v>0</v>
      </c>
      <c r="J320" s="61" t="str">
        <f>IF(H320&lt;&gt;0,IF(I320/H320&gt;=100,"&gt;&gt;100",I320/H320*100),"-")</f>
        <v>-</v>
      </c>
      <c r="K320" s="107"/>
    </row>
    <row r="321" ht="12.75" customHeight="1">
      <c r="A321" s="34">
        <v>96321</v>
      </c>
      <c r="B321" s="35" t="s">
        <v>634</v>
      </c>
      <c r="C321" s="36">
        <v>96321</v>
      </c>
      <c r="D321" s="102">
        <f>SUM('510:816'!D321)</f>
        <v>0</v>
      </c>
      <c r="E321" s="102">
        <f>SUM('510:816'!E321)</f>
        <v>0</v>
      </c>
      <c r="F321" s="102">
        <f>'Nacionalno sufinanciranje'!D321</f>
        <v>0</v>
      </c>
      <c r="G321" s="102">
        <f>'Nacionalno sufinanciranje'!E321</f>
        <v>0</v>
      </c>
      <c r="H321" s="13">
        <f>D321+F321</f>
        <v>0</v>
      </c>
      <c r="I321" s="13">
        <f>E321+G321</f>
        <v>0</v>
      </c>
      <c r="J321" s="61" t="str">
        <f>IF(H321&lt;&gt;0,IF(I321/H321&gt;=100,"&gt;&gt;100",I321/H321*100),"-")</f>
        <v>-</v>
      </c>
      <c r="K321" s="107"/>
    </row>
    <row r="322" ht="12.75" customHeight="1">
      <c r="A322" s="34">
        <v>96322</v>
      </c>
      <c r="B322" s="35" t="s">
        <v>635</v>
      </c>
      <c r="C322" s="36">
        <v>96322</v>
      </c>
      <c r="D322" s="102">
        <f>SUM('510:816'!D322)</f>
        <v>0</v>
      </c>
      <c r="E322" s="102">
        <f>SUM('510:816'!E322)</f>
        <v>0</v>
      </c>
      <c r="F322" s="102">
        <f>'Nacionalno sufinanciranje'!D322</f>
        <v>0</v>
      </c>
      <c r="G322" s="102">
        <f>'Nacionalno sufinanciranje'!E322</f>
        <v>0</v>
      </c>
      <c r="H322" s="13">
        <f>D322+F322</f>
        <v>0</v>
      </c>
      <c r="I322" s="13">
        <f>E322+G322</f>
        <v>0</v>
      </c>
      <c r="J322" s="61" t="str">
        <f>IF(H322&lt;&gt;0,IF(I322/H322&gt;=100,"&gt;&gt;100",I322/H322*100),"-")</f>
        <v>-</v>
      </c>
      <c r="K322" s="107"/>
    </row>
    <row r="323" ht="12.75" customHeight="1">
      <c r="A323" s="34">
        <v>96323</v>
      </c>
      <c r="B323" s="35" t="s">
        <v>636</v>
      </c>
      <c r="C323" s="36">
        <v>96323</v>
      </c>
      <c r="D323" s="102">
        <f>SUM('510:816'!D323)</f>
        <v>0</v>
      </c>
      <c r="E323" s="102">
        <f>SUM('510:816'!E323)</f>
        <v>0</v>
      </c>
      <c r="F323" s="102">
        <f>'Nacionalno sufinanciranje'!D323</f>
        <v>0</v>
      </c>
      <c r="G323" s="102">
        <f>'Nacionalno sufinanciranje'!E323</f>
        <v>0</v>
      </c>
      <c r="H323" s="13">
        <f>D323+F323</f>
        <v>0</v>
      </c>
      <c r="I323" s="13">
        <f>E323+G323</f>
        <v>0</v>
      </c>
      <c r="J323" s="61" t="str">
        <f>IF(H323&lt;&gt;0,IF(I323/H323&gt;=100,"&gt;&gt;100",I323/H323*100),"-")</f>
        <v>-</v>
      </c>
      <c r="K323" s="107"/>
    </row>
    <row r="324" ht="12.75" customHeight="1">
      <c r="A324" s="34">
        <v>96324</v>
      </c>
      <c r="B324" s="35" t="s">
        <v>34</v>
      </c>
      <c r="C324" s="36">
        <v>96324</v>
      </c>
      <c r="D324" s="102">
        <f>SUM('510:816'!D324)</f>
        <v>0</v>
      </c>
      <c r="E324" s="102">
        <f>SUM('510:816'!E324)</f>
        <v>0</v>
      </c>
      <c r="F324" s="102">
        <f>'Nacionalno sufinanciranje'!D324</f>
        <v>0</v>
      </c>
      <c r="G324" s="102">
        <f>'Nacionalno sufinanciranje'!E324</f>
        <v>0</v>
      </c>
      <c r="H324" s="13">
        <f>D324+F324</f>
        <v>0</v>
      </c>
      <c r="I324" s="13">
        <f>E324+G324</f>
        <v>0</v>
      </c>
      <c r="J324" s="61" t="str">
        <f>IF(H324&lt;&gt;0,IF(I324/H324&gt;=100,"&gt;&gt;100",I324/H324*100),"-")</f>
        <v>-</v>
      </c>
      <c r="K324" s="107"/>
    </row>
    <row r="325" ht="12.75" customHeight="1">
      <c r="A325" s="34" t="s">
        <v>637</v>
      </c>
      <c r="B325" s="35" t="s">
        <v>753</v>
      </c>
      <c r="C325" s="36" t="s">
        <v>637</v>
      </c>
      <c r="D325" s="12">
        <f>SUM(D326:D333)</f>
        <v>489821.39</v>
      </c>
      <c r="E325" s="12">
        <f>SUM(E326:E333)</f>
        <v>1199736.5699999998</v>
      </c>
      <c r="F325" s="12">
        <f>SUM(F326:F333)</f>
        <v>0</v>
      </c>
      <c r="G325" s="12">
        <f>SUM(G326:G333)</f>
        <v>0</v>
      </c>
      <c r="H325" s="12">
        <f>SUM(H326:H333)</f>
        <v>489821.39</v>
      </c>
      <c r="I325" s="12">
        <f>SUM(I326:I333)</f>
        <v>1199736.5699999998</v>
      </c>
      <c r="J325" s="61">
        <f>IF(H325&lt;&gt;0,IF(I325/H325&gt;=100,"&gt;&gt;100",I325/H325*100),"-")</f>
        <v>244.93347871149517</v>
      </c>
      <c r="K325" s="107"/>
    </row>
    <row r="326">
      <c r="A326" s="34">
        <v>96381</v>
      </c>
      <c r="B326" s="35" t="s">
        <v>41</v>
      </c>
      <c r="C326" s="36">
        <v>96381</v>
      </c>
      <c r="D326" s="102">
        <f>SUM('510:816'!D326)</f>
        <v>0</v>
      </c>
      <c r="E326" s="102">
        <f>SUM('510:816'!E326)</f>
        <v>0</v>
      </c>
      <c r="F326" s="102">
        <f>'Nacionalno sufinanciranje'!D326</f>
        <v>0</v>
      </c>
      <c r="G326" s="102">
        <f>'Nacionalno sufinanciranje'!E326</f>
        <v>0</v>
      </c>
      <c r="H326" s="13">
        <f>D326+F326</f>
        <v>0</v>
      </c>
      <c r="I326" s="13">
        <f>E326+G326</f>
        <v>0</v>
      </c>
      <c r="J326" s="61" t="str">
        <f>IF(H326&lt;&gt;0,IF(I326/H326&gt;=100,"&gt;&gt;100",I326/H326*100),"-")</f>
        <v>-</v>
      </c>
      <c r="K326" s="107"/>
    </row>
    <row r="327" ht="24">
      <c r="A327" s="34">
        <v>96382</v>
      </c>
      <c r="B327" s="35" t="s">
        <v>51</v>
      </c>
      <c r="C327" s="36">
        <v>96382</v>
      </c>
      <c r="D327" s="102">
        <f>SUM('510:816'!D327)</f>
        <v>489821.39</v>
      </c>
      <c r="E327" s="102">
        <f>SUM('510:816'!E327)</f>
        <v>1199736.5699999998</v>
      </c>
      <c r="F327" s="102">
        <f>'Nacionalno sufinanciranje'!D327</f>
        <v>0</v>
      </c>
      <c r="G327" s="102">
        <f>'Nacionalno sufinanciranje'!E327</f>
        <v>0</v>
      </c>
      <c r="H327" s="13">
        <f>D327+F327</f>
        <v>489821.39</v>
      </c>
      <c r="I327" s="13">
        <f>E327+G327</f>
        <v>1199736.5699999998</v>
      </c>
      <c r="J327" s="61">
        <f>IF(H327&lt;&gt;0,IF(I327/H327&gt;=100,"&gt;&gt;100",I327/H327*100),"-")</f>
        <v>244.93347871149517</v>
      </c>
      <c r="K327" s="107"/>
    </row>
    <row r="328">
      <c r="A328" s="34" t="s">
        <v>638</v>
      </c>
      <c r="B328" s="35" t="s">
        <v>43</v>
      </c>
      <c r="C328" s="36" t="s">
        <v>638</v>
      </c>
      <c r="D328" s="102">
        <f>SUM('510:816'!D328)</f>
        <v>0</v>
      </c>
      <c r="E328" s="102">
        <f>SUM('510:816'!E328)</f>
        <v>0</v>
      </c>
      <c r="F328" s="102">
        <f>'Nacionalno sufinanciranje'!D328</f>
        <v>0</v>
      </c>
      <c r="G328" s="102">
        <f>'Nacionalno sufinanciranje'!E328</f>
        <v>0</v>
      </c>
      <c r="H328" s="13">
        <f>D328+F328</f>
        <v>0</v>
      </c>
      <c r="I328" s="13">
        <f>E328+G328</f>
        <v>0</v>
      </c>
      <c r="J328" s="61" t="str">
        <f>IF(H328&lt;&gt;0,IF(I328/H328&gt;=100,"&gt;&gt;100",I328/H328*100),"-")</f>
        <v>-</v>
      </c>
      <c r="K328" s="107"/>
    </row>
    <row r="329">
      <c r="A329" s="34" t="s">
        <v>639</v>
      </c>
      <c r="B329" s="35" t="s">
        <v>53</v>
      </c>
      <c r="C329" s="36" t="s">
        <v>639</v>
      </c>
      <c r="D329" s="102">
        <f>SUM('510:816'!D329)</f>
        <v>0</v>
      </c>
      <c r="E329" s="102">
        <f>SUM('510:816'!E329)</f>
        <v>0</v>
      </c>
      <c r="F329" s="102">
        <f>'Nacionalno sufinanciranje'!D329</f>
        <v>0</v>
      </c>
      <c r="G329" s="102">
        <f>'Nacionalno sufinanciranje'!E329</f>
        <v>0</v>
      </c>
      <c r="H329" s="13">
        <f>D329+F329</f>
        <v>0</v>
      </c>
      <c r="I329" s="13">
        <f>E329+G329</f>
        <v>0</v>
      </c>
      <c r="J329" s="61" t="str">
        <f>IF(H329&lt;&gt;0,IF(I329/H329&gt;=100,"&gt;&gt;100",I329/H329*100),"-")</f>
        <v>-</v>
      </c>
      <c r="K329" s="107"/>
    </row>
    <row r="330" ht="24">
      <c r="A330" s="34">
        <v>96385</v>
      </c>
      <c r="B330" s="35" t="s">
        <v>45</v>
      </c>
      <c r="C330" s="36">
        <v>96385</v>
      </c>
      <c r="D330" s="102">
        <f>SUM('510:816'!D330)</f>
        <v>0</v>
      </c>
      <c r="E330" s="102">
        <f>SUM('510:816'!E330)</f>
        <v>0</v>
      </c>
      <c r="F330" s="102">
        <f>'Nacionalno sufinanciranje'!D330</f>
        <v>0</v>
      </c>
      <c r="G330" s="102">
        <f>'Nacionalno sufinanciranje'!E330</f>
        <v>0</v>
      </c>
      <c r="H330" s="13">
        <f>D330+F330</f>
        <v>0</v>
      </c>
      <c r="I330" s="13">
        <f>E330+G330</f>
        <v>0</v>
      </c>
      <c r="J330" s="61" t="str">
        <f>IF(H330&lt;&gt;0,IF(I330/H330&gt;=100,"&gt;&gt;100",I330/H330*100),"-")</f>
        <v>-</v>
      </c>
      <c r="K330" s="107"/>
    </row>
    <row r="331" ht="24">
      <c r="A331" s="34">
        <v>96386</v>
      </c>
      <c r="B331" s="35" t="s">
        <v>55</v>
      </c>
      <c r="C331" s="36">
        <v>96386</v>
      </c>
      <c r="D331" s="102">
        <f>SUM('510:816'!D331)</f>
        <v>0</v>
      </c>
      <c r="E331" s="102">
        <f>SUM('510:816'!E331)</f>
        <v>0</v>
      </c>
      <c r="F331" s="102">
        <f>'Nacionalno sufinanciranje'!D331</f>
        <v>0</v>
      </c>
      <c r="G331" s="102">
        <f>'Nacionalno sufinanciranje'!E331</f>
        <v>0</v>
      </c>
      <c r="H331" s="13">
        <f>D331+F331</f>
        <v>0</v>
      </c>
      <c r="I331" s="13">
        <f>E331+G331</f>
        <v>0</v>
      </c>
      <c r="J331" s="61" t="str">
        <f>IF(H331&lt;&gt;0,IF(I331/H331&gt;=100,"&gt;&gt;100",I331/H331*100),"-")</f>
        <v>-</v>
      </c>
      <c r="K331" s="107"/>
    </row>
    <row r="332" ht="24">
      <c r="A332" s="34">
        <v>96387</v>
      </c>
      <c r="B332" s="35" t="s">
        <v>640</v>
      </c>
      <c r="C332" s="36">
        <v>96387</v>
      </c>
      <c r="D332" s="102">
        <f>SUM('510:816'!D332)</f>
        <v>0</v>
      </c>
      <c r="E332" s="102">
        <f>SUM('510:816'!E332)</f>
        <v>0</v>
      </c>
      <c r="F332" s="102">
        <f>'Nacionalno sufinanciranje'!D332</f>
        <v>0</v>
      </c>
      <c r="G332" s="102">
        <f>'Nacionalno sufinanciranje'!E332</f>
        <v>0</v>
      </c>
      <c r="H332" s="13">
        <f>D332+F332</f>
        <v>0</v>
      </c>
      <c r="I332" s="13">
        <f>E332+G332</f>
        <v>0</v>
      </c>
      <c r="J332" s="61" t="str">
        <f>IF(H332&lt;&gt;0,IF(I332/H332&gt;=100,"&gt;&gt;100",I332/H332*100),"-")</f>
        <v>-</v>
      </c>
      <c r="K332" s="107"/>
    </row>
    <row r="333" ht="24">
      <c r="A333" s="55">
        <v>96388</v>
      </c>
      <c r="B333" s="56" t="s">
        <v>641</v>
      </c>
      <c r="C333" s="57">
        <v>96388</v>
      </c>
      <c r="D333" s="102">
        <f>SUM('510:816'!D333)</f>
        <v>0</v>
      </c>
      <c r="E333" s="102">
        <f>SUM('510:816'!E333)</f>
        <v>0</v>
      </c>
      <c r="F333" s="102">
        <f>'Nacionalno sufinanciranje'!D333</f>
        <v>0</v>
      </c>
      <c r="G333" s="102">
        <f>'Nacionalno sufinanciranje'!E333</f>
        <v>0</v>
      </c>
      <c r="H333" s="13">
        <f>D333+F333</f>
        <v>0</v>
      </c>
      <c r="I333" s="13">
        <f>E333+G333</f>
        <v>0</v>
      </c>
      <c r="J333" s="61" t="str">
        <f>IF(H333&lt;&gt;0,IF(I333/H333&gt;=100,"&gt;&gt;100",I333/H333*100),"-")</f>
        <v>-</v>
      </c>
      <c r="K333" s="107"/>
    </row>
    <row r="334" s="111" customFormat="1" ht="37.5" customHeight="1">
      <c r="A334" s="126" t="s">
        <v>642</v>
      </c>
      <c r="B334" s="128"/>
      <c r="C334" s="101"/>
      <c r="D334" s="18" t="s">
        <v>643</v>
      </c>
      <c r="E334" s="18" t="s">
        <v>644</v>
      </c>
      <c r="F334" s="18" t="s">
        <v>643</v>
      </c>
      <c r="G334" s="18" t="s">
        <v>644</v>
      </c>
      <c r="H334" s="18" t="s">
        <v>643</v>
      </c>
      <c r="I334" s="18" t="s">
        <v>644</v>
      </c>
      <c r="J334" s="64"/>
    </row>
    <row r="335" s="110" customFormat="1" ht="24">
      <c r="A335" s="34" t="s">
        <v>645</v>
      </c>
      <c r="B335" s="35" t="s">
        <v>646</v>
      </c>
      <c r="C335" s="36" t="s">
        <v>645</v>
      </c>
      <c r="D335" s="102">
        <f>SUM('510:816'!D335)</f>
        <v>0</v>
      </c>
      <c r="E335" s="102">
        <f>SUM('510:816'!E335)</f>
        <v>0</v>
      </c>
      <c r="F335" s="102">
        <f>'Nacionalno sufinanciranje'!D335</f>
        <v>0</v>
      </c>
      <c r="G335" s="102">
        <f>'Nacionalno sufinanciranje'!E335</f>
        <v>0</v>
      </c>
      <c r="H335" s="13">
        <f>D335+F335</f>
        <v>0</v>
      </c>
      <c r="I335" s="13">
        <f>E335+G335</f>
        <v>0</v>
      </c>
      <c r="J335" s="61" t="str">
        <f>IF(H335&lt;&gt;0,IF(I335/H335&gt;=100,"&gt;&gt;100",I335/H335*100),"-")</f>
        <v>-</v>
      </c>
    </row>
    <row r="336" s="110" customFormat="1" ht="12.75" customHeight="1">
      <c r="A336" s="34" t="s">
        <v>647</v>
      </c>
      <c r="B336" s="35" t="s">
        <v>648</v>
      </c>
      <c r="C336" s="36" t="s">
        <v>647</v>
      </c>
      <c r="D336" s="102">
        <f>SUM('510:816'!D336)</f>
        <v>0</v>
      </c>
      <c r="E336" s="102">
        <f>SUM('510:816'!E336)</f>
        <v>0</v>
      </c>
      <c r="F336" s="102">
        <f>'Nacionalno sufinanciranje'!D336</f>
        <v>0</v>
      </c>
      <c r="G336" s="102">
        <f>'Nacionalno sufinanciranje'!E336</f>
        <v>0</v>
      </c>
      <c r="H336" s="13">
        <f>D336+F336</f>
        <v>0</v>
      </c>
      <c r="I336" s="13">
        <f>E336+G336</f>
        <v>0</v>
      </c>
      <c r="J336" s="61" t="str">
        <f>IF(H336&lt;&gt;0,IF(I336/H336&gt;=100,"&gt;&gt;100",I336/H336*100),"-")</f>
        <v>-</v>
      </c>
    </row>
    <row r="337" s="110" customFormat="1" ht="24">
      <c r="A337" s="34" t="s">
        <v>649</v>
      </c>
      <c r="B337" s="35" t="s">
        <v>650</v>
      </c>
      <c r="C337" s="36" t="s">
        <v>649</v>
      </c>
      <c r="D337" s="102">
        <f>SUM('510:816'!D337)</f>
        <v>0</v>
      </c>
      <c r="E337" s="102">
        <f>SUM('510:816'!E337)</f>
        <v>0</v>
      </c>
      <c r="F337" s="102">
        <f>'Nacionalno sufinanciranje'!D337</f>
        <v>0</v>
      </c>
      <c r="G337" s="102">
        <f>'Nacionalno sufinanciranje'!E337</f>
        <v>0</v>
      </c>
      <c r="H337" s="13">
        <f>D337+F337</f>
        <v>0</v>
      </c>
      <c r="I337" s="13">
        <f>E337+G337</f>
        <v>0</v>
      </c>
      <c r="J337" s="61" t="str">
        <f>IF(H337&lt;&gt;0,IF(I337/H337&gt;=100,"&gt;&gt;100",I337/H337*100),"-")</f>
        <v>-</v>
      </c>
    </row>
    <row r="338" s="110" customFormat="1" ht="24">
      <c r="A338" s="34" t="s">
        <v>651</v>
      </c>
      <c r="B338" s="35" t="s">
        <v>785</v>
      </c>
      <c r="C338" s="36" t="s">
        <v>651</v>
      </c>
      <c r="D338" s="12">
        <f>SUM(D339:D346)</f>
        <v>0</v>
      </c>
      <c r="E338" s="12">
        <f>SUM(E339:E346)</f>
        <v>0</v>
      </c>
      <c r="F338" s="12">
        <f>SUM(F339:F346)</f>
        <v>0</v>
      </c>
      <c r="G338" s="12">
        <f>SUM(G339:G346)</f>
        <v>0</v>
      </c>
      <c r="H338" s="12">
        <f>SUM(H339:H346)</f>
        <v>0</v>
      </c>
      <c r="I338" s="12">
        <f>SUM(I339:I346)</f>
        <v>0</v>
      </c>
      <c r="J338" s="61" t="str">
        <f>IF(H338&lt;&gt;0,IF(I338/H338&gt;=100,"&gt;&gt;100",I338/H338*100),"-")</f>
        <v>-</v>
      </c>
    </row>
    <row r="339" s="110" customFormat="1" ht="12.75" customHeight="1">
      <c r="A339" s="34" t="s">
        <v>652</v>
      </c>
      <c r="B339" s="35" t="s">
        <v>653</v>
      </c>
      <c r="C339" s="36" t="s">
        <v>652</v>
      </c>
      <c r="D339" s="102">
        <f>SUM('510:816'!D339)</f>
        <v>0</v>
      </c>
      <c r="E339" s="102">
        <f>SUM('510:816'!E339)</f>
        <v>0</v>
      </c>
      <c r="F339" s="102">
        <f>'Nacionalno sufinanciranje'!D339</f>
        <v>0</v>
      </c>
      <c r="G339" s="102">
        <f>'Nacionalno sufinanciranje'!E339</f>
        <v>0</v>
      </c>
      <c r="H339" s="13">
        <f>D339+F339</f>
        <v>0</v>
      </c>
      <c r="I339" s="13">
        <f>E339+G339</f>
        <v>0</v>
      </c>
      <c r="J339" s="61" t="str">
        <f>IF(H339&lt;&gt;0,IF(I339/H339&gt;=100,"&gt;&gt;100",I339/H339*100),"-")</f>
        <v>-</v>
      </c>
    </row>
    <row r="340" s="110" customFormat="1" ht="12.75" customHeight="1">
      <c r="A340" s="34" t="s">
        <v>654</v>
      </c>
      <c r="B340" s="35" t="s">
        <v>655</v>
      </c>
      <c r="C340" s="36" t="s">
        <v>654</v>
      </c>
      <c r="D340" s="102">
        <f>SUM('510:816'!D340)</f>
        <v>0</v>
      </c>
      <c r="E340" s="102">
        <f>SUM('510:816'!E340)</f>
        <v>0</v>
      </c>
      <c r="F340" s="102">
        <f>'Nacionalno sufinanciranje'!D340</f>
        <v>0</v>
      </c>
      <c r="G340" s="102">
        <f>'Nacionalno sufinanciranje'!E340</f>
        <v>0</v>
      </c>
      <c r="H340" s="13">
        <f>D340+F340</f>
        <v>0</v>
      </c>
      <c r="I340" s="13">
        <f>E340+G340</f>
        <v>0</v>
      </c>
      <c r="J340" s="61" t="str">
        <f>IF(H340&lt;&gt;0,IF(I340/H340&gt;=100,"&gt;&gt;100",I340/H340*100),"-")</f>
        <v>-</v>
      </c>
    </row>
    <row r="341" s="110" customFormat="1" ht="12.75" customHeight="1">
      <c r="A341" s="34" t="s">
        <v>656</v>
      </c>
      <c r="B341" s="35" t="s">
        <v>657</v>
      </c>
      <c r="C341" s="36" t="s">
        <v>656</v>
      </c>
      <c r="D341" s="102">
        <f>SUM('510:816'!D341)</f>
        <v>0</v>
      </c>
      <c r="E341" s="102">
        <f>SUM('510:816'!E341)</f>
        <v>0</v>
      </c>
      <c r="F341" s="102">
        <f>'Nacionalno sufinanciranje'!D341</f>
        <v>0</v>
      </c>
      <c r="G341" s="102">
        <f>'Nacionalno sufinanciranje'!E341</f>
        <v>0</v>
      </c>
      <c r="H341" s="13">
        <f>D341+F341</f>
        <v>0</v>
      </c>
      <c r="I341" s="13">
        <f>E341+G341</f>
        <v>0</v>
      </c>
      <c r="J341" s="61" t="str">
        <f>IF(H341&lt;&gt;0,IF(I341/H341&gt;=100,"&gt;&gt;100",I341/H341*100),"-")</f>
        <v>-</v>
      </c>
    </row>
    <row r="342" s="110" customFormat="1" ht="12.75" customHeight="1">
      <c r="A342" s="34" t="s">
        <v>658</v>
      </c>
      <c r="B342" s="35" t="s">
        <v>659</v>
      </c>
      <c r="C342" s="36" t="s">
        <v>658</v>
      </c>
      <c r="D342" s="102">
        <f>SUM('510:816'!D342)</f>
        <v>0</v>
      </c>
      <c r="E342" s="102">
        <f>SUM('510:816'!E342)</f>
        <v>0</v>
      </c>
      <c r="F342" s="102">
        <f>'Nacionalno sufinanciranje'!D342</f>
        <v>0</v>
      </c>
      <c r="G342" s="102">
        <f>'Nacionalno sufinanciranje'!E342</f>
        <v>0</v>
      </c>
      <c r="H342" s="13">
        <f>D342+F342</f>
        <v>0</v>
      </c>
      <c r="I342" s="13">
        <f>E342+G342</f>
        <v>0</v>
      </c>
      <c r="J342" s="61" t="str">
        <f>IF(H342&lt;&gt;0,IF(I342/H342&gt;=100,"&gt;&gt;100",I342/H342*100),"-")</f>
        <v>-</v>
      </c>
    </row>
    <row r="343" s="110" customFormat="1" ht="12.75" customHeight="1">
      <c r="A343" s="34" t="s">
        <v>660</v>
      </c>
      <c r="B343" s="35" t="s">
        <v>661</v>
      </c>
      <c r="C343" s="36" t="s">
        <v>660</v>
      </c>
      <c r="D343" s="102">
        <f>SUM('510:816'!D343)</f>
        <v>0</v>
      </c>
      <c r="E343" s="102">
        <f>SUM('510:816'!E343)</f>
        <v>0</v>
      </c>
      <c r="F343" s="102">
        <f>'Nacionalno sufinanciranje'!D343</f>
        <v>0</v>
      </c>
      <c r="G343" s="102">
        <f>'Nacionalno sufinanciranje'!E343</f>
        <v>0</v>
      </c>
      <c r="H343" s="13">
        <f>D343+F343</f>
        <v>0</v>
      </c>
      <c r="I343" s="13">
        <f>E343+G343</f>
        <v>0</v>
      </c>
      <c r="J343" s="61" t="str">
        <f>IF(H343&lt;&gt;0,IF(I343/H343&gt;=100,"&gt;&gt;100",I343/H343*100),"-")</f>
        <v>-</v>
      </c>
    </row>
    <row r="344" s="110" customFormat="1" ht="24">
      <c r="A344" s="34" t="s">
        <v>662</v>
      </c>
      <c r="B344" s="35" t="s">
        <v>663</v>
      </c>
      <c r="C344" s="36" t="s">
        <v>662</v>
      </c>
      <c r="D344" s="102">
        <f>SUM('510:816'!D344)</f>
        <v>0</v>
      </c>
      <c r="E344" s="102">
        <f>SUM('510:816'!E344)</f>
        <v>0</v>
      </c>
      <c r="F344" s="102">
        <f>'Nacionalno sufinanciranje'!D344</f>
        <v>0</v>
      </c>
      <c r="G344" s="102">
        <f>'Nacionalno sufinanciranje'!E344</f>
        <v>0</v>
      </c>
      <c r="H344" s="13">
        <f>D344+F344</f>
        <v>0</v>
      </c>
      <c r="I344" s="13">
        <f>E344+G344</f>
        <v>0</v>
      </c>
      <c r="J344" s="61" t="str">
        <f>IF(H344&lt;&gt;0,IF(I344/H344&gt;=100,"&gt;&gt;100",I344/H344*100),"-")</f>
        <v>-</v>
      </c>
    </row>
    <row r="345" s="110" customFormat="1" ht="24">
      <c r="A345" s="34" t="s">
        <v>664</v>
      </c>
      <c r="B345" s="35" t="s">
        <v>665</v>
      </c>
      <c r="C345" s="36" t="s">
        <v>664</v>
      </c>
      <c r="D345" s="102">
        <f>SUM('510:816'!D345)</f>
        <v>0</v>
      </c>
      <c r="E345" s="102">
        <f>SUM('510:816'!E345)</f>
        <v>0</v>
      </c>
      <c r="F345" s="102">
        <f>'Nacionalno sufinanciranje'!D345</f>
        <v>0</v>
      </c>
      <c r="G345" s="102">
        <f>'Nacionalno sufinanciranje'!E345</f>
        <v>0</v>
      </c>
      <c r="H345" s="13">
        <f>D345+F345</f>
        <v>0</v>
      </c>
      <c r="I345" s="13">
        <f>E345+G345</f>
        <v>0</v>
      </c>
      <c r="J345" s="61" t="str">
        <f>IF(H345&lt;&gt;0,IF(I345/H345&gt;=100,"&gt;&gt;100",I345/H345*100),"-")</f>
        <v>-</v>
      </c>
    </row>
    <row r="346" s="110" customFormat="1" ht="12.75" customHeight="1">
      <c r="A346" s="34" t="s">
        <v>666</v>
      </c>
      <c r="B346" s="35" t="s">
        <v>667</v>
      </c>
      <c r="C346" s="36" t="s">
        <v>666</v>
      </c>
      <c r="D346" s="102">
        <f>SUM('510:816'!D346)</f>
        <v>0</v>
      </c>
      <c r="E346" s="102">
        <f>SUM('510:816'!E346)</f>
        <v>0</v>
      </c>
      <c r="F346" s="102">
        <f>'Nacionalno sufinanciranje'!D346</f>
        <v>0</v>
      </c>
      <c r="G346" s="102">
        <f>'Nacionalno sufinanciranje'!E346</f>
        <v>0</v>
      </c>
      <c r="H346" s="13">
        <f>D346+F346</f>
        <v>0</v>
      </c>
      <c r="I346" s="13">
        <f>E346+G346</f>
        <v>0</v>
      </c>
      <c r="J346" s="61" t="str">
        <f>IF(H346&lt;&gt;0,IF(I346/H346&gt;=100,"&gt;&gt;100",I346/H346*100),"-")</f>
        <v>-</v>
      </c>
    </row>
    <row r="347" s="110" customFormat="1" ht="12.75" customHeight="1">
      <c r="A347" s="34" t="s">
        <v>668</v>
      </c>
      <c r="B347" s="35" t="s">
        <v>786</v>
      </c>
      <c r="C347" s="36" t="s">
        <v>668</v>
      </c>
      <c r="D347" s="12">
        <f>SUM(D348:D351)</f>
        <v>0</v>
      </c>
      <c r="E347" s="12">
        <f>SUM(E348:E351)</f>
        <v>0</v>
      </c>
      <c r="F347" s="12">
        <f>SUM(F348:F351)</f>
        <v>0</v>
      </c>
      <c r="G347" s="12">
        <f>SUM(G348:G351)</f>
        <v>0</v>
      </c>
      <c r="H347" s="12">
        <f>SUM(H348:H351)</f>
        <v>0</v>
      </c>
      <c r="I347" s="12">
        <f>SUM(I348:I351)</f>
        <v>0</v>
      </c>
      <c r="J347" s="61" t="str">
        <f>IF(H347&lt;&gt;0,IF(I347/H347&gt;=100,"&gt;&gt;100",I347/H347*100),"-")</f>
        <v>-</v>
      </c>
    </row>
    <row r="348" s="110" customFormat="1" ht="12.75" customHeight="1">
      <c r="A348" s="34" t="s">
        <v>669</v>
      </c>
      <c r="B348" s="35" t="s">
        <v>670</v>
      </c>
      <c r="C348" s="36" t="s">
        <v>669</v>
      </c>
      <c r="D348" s="102">
        <f>SUM('510:816'!D348)</f>
        <v>0</v>
      </c>
      <c r="E348" s="102">
        <f>SUM('510:816'!E348)</f>
        <v>0</v>
      </c>
      <c r="F348" s="102">
        <f>'Nacionalno sufinanciranje'!D348</f>
        <v>0</v>
      </c>
      <c r="G348" s="102">
        <f>'Nacionalno sufinanciranje'!E348</f>
        <v>0</v>
      </c>
      <c r="H348" s="13">
        <f>D348+F348</f>
        <v>0</v>
      </c>
      <c r="I348" s="13">
        <f>E348+G348</f>
        <v>0</v>
      </c>
      <c r="J348" s="61" t="str">
        <f>IF(H348&lt;&gt;0,IF(I348/H348&gt;=100,"&gt;&gt;100",I348/H348*100),"-")</f>
        <v>-</v>
      </c>
    </row>
    <row r="349" s="110" customFormat="1" ht="12.75" customHeight="1">
      <c r="A349" s="34" t="s">
        <v>671</v>
      </c>
      <c r="B349" s="35" t="s">
        <v>672</v>
      </c>
      <c r="C349" s="36" t="s">
        <v>671</v>
      </c>
      <c r="D349" s="102">
        <f>SUM('510:816'!D349)</f>
        <v>0</v>
      </c>
      <c r="E349" s="102">
        <f>SUM('510:816'!E349)</f>
        <v>0</v>
      </c>
      <c r="F349" s="102">
        <f>'Nacionalno sufinanciranje'!D349</f>
        <v>0</v>
      </c>
      <c r="G349" s="102">
        <f>'Nacionalno sufinanciranje'!E349</f>
        <v>0</v>
      </c>
      <c r="H349" s="13">
        <f>D349+F349</f>
        <v>0</v>
      </c>
      <c r="I349" s="13">
        <f>E349+G349</f>
        <v>0</v>
      </c>
      <c r="J349" s="61" t="str">
        <f>IF(H349&lt;&gt;0,IF(I349/H349&gt;=100,"&gt;&gt;100",I349/H349*100),"-")</f>
        <v>-</v>
      </c>
    </row>
    <row r="350" s="110" customFormat="1" ht="12.75" customHeight="1">
      <c r="A350" s="34" t="s">
        <v>673</v>
      </c>
      <c r="B350" s="35" t="s">
        <v>674</v>
      </c>
      <c r="C350" s="36" t="s">
        <v>673</v>
      </c>
      <c r="D350" s="102">
        <f>SUM('510:816'!D350)</f>
        <v>0</v>
      </c>
      <c r="E350" s="102">
        <f>SUM('510:816'!E350)</f>
        <v>0</v>
      </c>
      <c r="F350" s="102">
        <f>'Nacionalno sufinanciranje'!D350</f>
        <v>0</v>
      </c>
      <c r="G350" s="102">
        <f>'Nacionalno sufinanciranje'!E350</f>
        <v>0</v>
      </c>
      <c r="H350" s="13">
        <f>D350+F350</f>
        <v>0</v>
      </c>
      <c r="I350" s="13">
        <f>E350+G350</f>
        <v>0</v>
      </c>
      <c r="J350" s="61" t="str">
        <f>IF(H350&lt;&gt;0,IF(I350/H350&gt;=100,"&gt;&gt;100",I350/H350*100),"-")</f>
        <v>-</v>
      </c>
    </row>
    <row r="351" s="110" customFormat="1" ht="12.75" customHeight="1">
      <c r="A351" s="34" t="s">
        <v>675</v>
      </c>
      <c r="B351" s="35" t="s">
        <v>676</v>
      </c>
      <c r="C351" s="36" t="s">
        <v>675</v>
      </c>
      <c r="D351" s="102">
        <f>SUM('510:816'!D351)</f>
        <v>0</v>
      </c>
      <c r="E351" s="102">
        <f>SUM('510:816'!E351)</f>
        <v>0</v>
      </c>
      <c r="F351" s="102">
        <f>'Nacionalno sufinanciranje'!D351</f>
        <v>0</v>
      </c>
      <c r="G351" s="102">
        <f>'Nacionalno sufinanciranje'!E351</f>
        <v>0</v>
      </c>
      <c r="H351" s="13">
        <f>D351+F351</f>
        <v>0</v>
      </c>
      <c r="I351" s="13">
        <f>E351+G351</f>
        <v>0</v>
      </c>
      <c r="J351" s="61" t="str">
        <f>IF(H351&lt;&gt;0,IF(I351/H351&gt;=100,"&gt;&gt;100",I351/H351*100),"-")</f>
        <v>-</v>
      </c>
    </row>
    <row r="352" s="112" customFormat="1" ht="24">
      <c r="A352" s="34" t="s">
        <v>677</v>
      </c>
      <c r="B352" s="35" t="s">
        <v>787</v>
      </c>
      <c r="C352" s="36" t="s">
        <v>677</v>
      </c>
      <c r="D352" s="12">
        <f>SUM(D353:D356)</f>
        <v>0</v>
      </c>
      <c r="E352" s="12">
        <f>SUM(E353:E356)</f>
        <v>0</v>
      </c>
      <c r="F352" s="12">
        <f>SUM(F353:F356)</f>
        <v>0</v>
      </c>
      <c r="G352" s="12">
        <f>SUM(G353:G356)</f>
        <v>0</v>
      </c>
      <c r="H352" s="12">
        <f>SUM(H353:H356)</f>
        <v>0</v>
      </c>
      <c r="I352" s="12">
        <f>SUM(I353:I356)</f>
        <v>0</v>
      </c>
      <c r="J352" s="61" t="str">
        <f>IF(H352&lt;&gt;0,IF(I352/H352&gt;=100,"&gt;&gt;100",I352/H352*100),"-")</f>
        <v>-</v>
      </c>
    </row>
    <row r="353" s="112" customFormat="1" ht="12.75" customHeight="1">
      <c r="A353" s="34" t="s">
        <v>678</v>
      </c>
      <c r="B353" s="35" t="s">
        <v>679</v>
      </c>
      <c r="C353" s="36" t="s">
        <v>678</v>
      </c>
      <c r="D353" s="102">
        <f>SUM('510:816'!D353)</f>
        <v>0</v>
      </c>
      <c r="E353" s="102">
        <f>SUM('510:816'!E353)</f>
        <v>0</v>
      </c>
      <c r="F353" s="102">
        <f>'Nacionalno sufinanciranje'!D353</f>
        <v>0</v>
      </c>
      <c r="G353" s="102">
        <f>'Nacionalno sufinanciranje'!E353</f>
        <v>0</v>
      </c>
      <c r="H353" s="13">
        <f>D353+F353</f>
        <v>0</v>
      </c>
      <c r="I353" s="13">
        <f>E353+G353</f>
        <v>0</v>
      </c>
      <c r="J353" s="61" t="str">
        <f>IF(H353&lt;&gt;0,IF(I353/H353&gt;=100,"&gt;&gt;100",I353/H353*100),"-")</f>
        <v>-</v>
      </c>
    </row>
    <row r="354" s="112" customFormat="1" ht="12.75" customHeight="1">
      <c r="A354" s="34" t="s">
        <v>680</v>
      </c>
      <c r="B354" s="35" t="s">
        <v>681</v>
      </c>
      <c r="C354" s="36" t="s">
        <v>680</v>
      </c>
      <c r="D354" s="102">
        <f>SUM('510:816'!D354)</f>
        <v>0</v>
      </c>
      <c r="E354" s="102">
        <f>SUM('510:816'!E354)</f>
        <v>0</v>
      </c>
      <c r="F354" s="102">
        <f>'Nacionalno sufinanciranje'!D354</f>
        <v>0</v>
      </c>
      <c r="G354" s="102">
        <f>'Nacionalno sufinanciranje'!E354</f>
        <v>0</v>
      </c>
      <c r="H354" s="13">
        <f>D354+F354</f>
        <v>0</v>
      </c>
      <c r="I354" s="13">
        <f>E354+G354</f>
        <v>0</v>
      </c>
      <c r="J354" s="61" t="str">
        <f>IF(H354&lt;&gt;0,IF(I354/H354&gt;=100,"&gt;&gt;100",I354/H354*100),"-")</f>
        <v>-</v>
      </c>
    </row>
    <row r="355" s="112" customFormat="1" ht="12.75" customHeight="1">
      <c r="A355" s="34" t="s">
        <v>682</v>
      </c>
      <c r="B355" s="35" t="s">
        <v>683</v>
      </c>
      <c r="C355" s="36" t="s">
        <v>682</v>
      </c>
      <c r="D355" s="102">
        <f>SUM('510:816'!D355)</f>
        <v>0</v>
      </c>
      <c r="E355" s="102">
        <f>SUM('510:816'!E355)</f>
        <v>0</v>
      </c>
      <c r="F355" s="102">
        <f>'Nacionalno sufinanciranje'!D355</f>
        <v>0</v>
      </c>
      <c r="G355" s="102">
        <f>'Nacionalno sufinanciranje'!E355</f>
        <v>0</v>
      </c>
      <c r="H355" s="13">
        <f>D355+F355</f>
        <v>0</v>
      </c>
      <c r="I355" s="13">
        <f>E355+G355</f>
        <v>0</v>
      </c>
      <c r="J355" s="61" t="str">
        <f>IF(H355&lt;&gt;0,IF(I355/H355&gt;=100,"&gt;&gt;100",I355/H355*100),"-")</f>
        <v>-</v>
      </c>
    </row>
    <row r="356" s="112" customFormat="1" ht="12.75" customHeight="1">
      <c r="A356" s="34" t="s">
        <v>684</v>
      </c>
      <c r="B356" s="35" t="s">
        <v>685</v>
      </c>
      <c r="C356" s="36" t="s">
        <v>684</v>
      </c>
      <c r="D356" s="102">
        <f>SUM('510:816'!D356)</f>
        <v>0</v>
      </c>
      <c r="E356" s="102">
        <f>SUM('510:816'!E356)</f>
        <v>0</v>
      </c>
      <c r="F356" s="102">
        <f>'Nacionalno sufinanciranje'!D356</f>
        <v>0</v>
      </c>
      <c r="G356" s="102">
        <f>'Nacionalno sufinanciranje'!E356</f>
        <v>0</v>
      </c>
      <c r="H356" s="13">
        <f>D356+F356</f>
        <v>0</v>
      </c>
      <c r="I356" s="13">
        <f>E356+G356</f>
        <v>0</v>
      </c>
      <c r="J356" s="61" t="str">
        <f>IF(H356&lt;&gt;0,IF(I356/H356&gt;=100,"&gt;&gt;100",I356/H356*100),"-")</f>
        <v>-</v>
      </c>
    </row>
    <row r="357" s="112" customFormat="1" ht="24">
      <c r="A357" s="34" t="s">
        <v>686</v>
      </c>
      <c r="B357" s="35" t="s">
        <v>788</v>
      </c>
      <c r="C357" s="36" t="s">
        <v>686</v>
      </c>
      <c r="D357" s="12">
        <f>SUM(D358:D365)</f>
        <v>271789.54</v>
      </c>
      <c r="E357" s="12">
        <f>SUM(E358:E365)</f>
        <v>709915.17999999987</v>
      </c>
      <c r="F357" s="12">
        <f>SUM(F358:F365)</f>
        <v>0</v>
      </c>
      <c r="G357" s="12">
        <f>SUM(G358:G365)</f>
        <v>0</v>
      </c>
      <c r="H357" s="12">
        <f>SUM(H358:H365)</f>
        <v>271789.54</v>
      </c>
      <c r="I357" s="12">
        <f>SUM(I358:I365)</f>
        <v>709915.17999999987</v>
      </c>
      <c r="J357" s="61">
        <f>IF(H357&lt;&gt;0,IF(I357/H357&gt;=100,"&gt;&gt;100",I357/H357*100),"-")</f>
        <v>261.20033169782768</v>
      </c>
    </row>
    <row r="358" s="112" customFormat="1" ht="24">
      <c r="A358" s="34">
        <v>16381</v>
      </c>
      <c r="B358" s="35" t="s">
        <v>687</v>
      </c>
      <c r="C358" s="36">
        <v>16381</v>
      </c>
      <c r="D358" s="102">
        <f>SUM('510:816'!D358)</f>
        <v>0</v>
      </c>
      <c r="E358" s="102">
        <f>SUM('510:816'!E358)</f>
        <v>0</v>
      </c>
      <c r="F358" s="102">
        <f>'Nacionalno sufinanciranje'!D358</f>
        <v>0</v>
      </c>
      <c r="G358" s="102">
        <f>'Nacionalno sufinanciranje'!E358</f>
        <v>0</v>
      </c>
      <c r="H358" s="13">
        <f>D358+F358</f>
        <v>0</v>
      </c>
      <c r="I358" s="13">
        <f>E358+G358</f>
        <v>0</v>
      </c>
      <c r="J358" s="61" t="str">
        <f>IF(H358&lt;&gt;0,IF(I358/H358&gt;=100,"&gt;&gt;100",I358/H358*100),"-")</f>
        <v>-</v>
      </c>
    </row>
    <row r="359" s="112" customFormat="1" ht="24">
      <c r="A359" s="34">
        <v>16382</v>
      </c>
      <c r="B359" s="35" t="s">
        <v>688</v>
      </c>
      <c r="C359" s="36">
        <v>16382</v>
      </c>
      <c r="D359" s="102">
        <f>SUM('510:816'!D359)</f>
        <v>271789.54</v>
      </c>
      <c r="E359" s="102">
        <f>SUM('510:816'!E359)</f>
        <v>709915.17999999987</v>
      </c>
      <c r="F359" s="102">
        <f>'Nacionalno sufinanciranje'!D359</f>
        <v>0</v>
      </c>
      <c r="G359" s="102">
        <f>'Nacionalno sufinanciranje'!E359</f>
        <v>0</v>
      </c>
      <c r="H359" s="13">
        <f>D359+F359</f>
        <v>271789.54</v>
      </c>
      <c r="I359" s="13">
        <f>E359+G359</f>
        <v>709915.17999999987</v>
      </c>
      <c r="J359" s="61">
        <f>IF(H359&lt;&gt;0,IF(I359/H359&gt;=100,"&gt;&gt;100",I359/H359*100),"-")</f>
        <v>261.20033169782768</v>
      </c>
    </row>
    <row r="360" s="112" customFormat="1" ht="24">
      <c r="A360" s="34" t="s">
        <v>689</v>
      </c>
      <c r="B360" s="35" t="s">
        <v>690</v>
      </c>
      <c r="C360" s="36" t="s">
        <v>689</v>
      </c>
      <c r="D360" s="102">
        <f>SUM('510:816'!D360)</f>
        <v>0</v>
      </c>
      <c r="E360" s="102">
        <f>SUM('510:816'!E360)</f>
        <v>0</v>
      </c>
      <c r="F360" s="102">
        <f>'Nacionalno sufinanciranje'!D360</f>
        <v>0</v>
      </c>
      <c r="G360" s="102">
        <f>'Nacionalno sufinanciranje'!E360</f>
        <v>0</v>
      </c>
      <c r="H360" s="13">
        <f>D360+F360</f>
        <v>0</v>
      </c>
      <c r="I360" s="13">
        <f>E360+G360</f>
        <v>0</v>
      </c>
      <c r="J360" s="61" t="str">
        <f>IF(H360&lt;&gt;0,IF(I360/H360&gt;=100,"&gt;&gt;100",I360/H360*100),"-")</f>
        <v>-</v>
      </c>
    </row>
    <row r="361" s="112" customFormat="1" ht="24">
      <c r="A361" s="34" t="s">
        <v>691</v>
      </c>
      <c r="B361" s="35" t="s">
        <v>692</v>
      </c>
      <c r="C361" s="36" t="s">
        <v>691</v>
      </c>
      <c r="D361" s="102">
        <f>SUM('510:816'!D361)</f>
        <v>0</v>
      </c>
      <c r="E361" s="102">
        <f>SUM('510:816'!E361)</f>
        <v>0</v>
      </c>
      <c r="F361" s="102">
        <f>'Nacionalno sufinanciranje'!D361</f>
        <v>0</v>
      </c>
      <c r="G361" s="102">
        <f>'Nacionalno sufinanciranje'!E361</f>
        <v>0</v>
      </c>
      <c r="H361" s="13">
        <f>D361+F361</f>
        <v>0</v>
      </c>
      <c r="I361" s="13">
        <f>E361+G361</f>
        <v>0</v>
      </c>
      <c r="J361" s="61" t="str">
        <f>IF(H361&lt;&gt;0,IF(I361/H361&gt;=100,"&gt;&gt;100",I361/H361*100),"-")</f>
        <v>-</v>
      </c>
    </row>
    <row r="362" s="112" customFormat="1" ht="24">
      <c r="A362" s="34" t="s">
        <v>693</v>
      </c>
      <c r="B362" s="35" t="s">
        <v>694</v>
      </c>
      <c r="C362" s="36" t="s">
        <v>693</v>
      </c>
      <c r="D362" s="102">
        <f>SUM('510:816'!D362)</f>
        <v>0</v>
      </c>
      <c r="E362" s="102">
        <f>SUM('510:816'!E362)</f>
        <v>0</v>
      </c>
      <c r="F362" s="102">
        <f>'Nacionalno sufinanciranje'!D362</f>
        <v>0</v>
      </c>
      <c r="G362" s="102">
        <f>'Nacionalno sufinanciranje'!E362</f>
        <v>0</v>
      </c>
      <c r="H362" s="13">
        <f>D362+F362</f>
        <v>0</v>
      </c>
      <c r="I362" s="13">
        <f>E362+G362</f>
        <v>0</v>
      </c>
      <c r="J362" s="61" t="str">
        <f>IF(H362&lt;&gt;0,IF(I362/H362&gt;=100,"&gt;&gt;100",I362/H362*100),"-")</f>
        <v>-</v>
      </c>
    </row>
    <row r="363" s="112" customFormat="1" ht="24">
      <c r="A363" s="34" t="s">
        <v>695</v>
      </c>
      <c r="B363" s="35" t="s">
        <v>696</v>
      </c>
      <c r="C363" s="36" t="s">
        <v>695</v>
      </c>
      <c r="D363" s="102">
        <f>SUM('510:816'!D363)</f>
        <v>0</v>
      </c>
      <c r="E363" s="102">
        <f>SUM('510:816'!E363)</f>
        <v>0</v>
      </c>
      <c r="F363" s="102">
        <f>'Nacionalno sufinanciranje'!D363</f>
        <v>0</v>
      </c>
      <c r="G363" s="102">
        <f>'Nacionalno sufinanciranje'!E363</f>
        <v>0</v>
      </c>
      <c r="H363" s="13">
        <f>D363+F363</f>
        <v>0</v>
      </c>
      <c r="I363" s="13">
        <f>E363+G363</f>
        <v>0</v>
      </c>
      <c r="J363" s="61" t="str">
        <f>IF(H363&lt;&gt;0,IF(I363/H363&gt;=100,"&gt;&gt;100",I363/H363*100),"-")</f>
        <v>-</v>
      </c>
    </row>
    <row r="364" s="112" customFormat="1" ht="24">
      <c r="A364" s="34" t="s">
        <v>697</v>
      </c>
      <c r="B364" s="35" t="s">
        <v>698</v>
      </c>
      <c r="C364" s="36" t="s">
        <v>697</v>
      </c>
      <c r="D364" s="102">
        <f>SUM('510:816'!D364)</f>
        <v>0</v>
      </c>
      <c r="E364" s="102">
        <f>SUM('510:816'!E364)</f>
        <v>0</v>
      </c>
      <c r="F364" s="102">
        <f>'Nacionalno sufinanciranje'!D364</f>
        <v>0</v>
      </c>
      <c r="G364" s="102">
        <f>'Nacionalno sufinanciranje'!E364</f>
        <v>0</v>
      </c>
      <c r="H364" s="13">
        <f>D364+F364</f>
        <v>0</v>
      </c>
      <c r="I364" s="13">
        <f>E364+G364</f>
        <v>0</v>
      </c>
      <c r="J364" s="61" t="str">
        <f>IF(H364&lt;&gt;0,IF(I364/H364&gt;=100,"&gt;&gt;100",I364/H364*100),"-")</f>
        <v>-</v>
      </c>
    </row>
    <row r="365" s="112" customFormat="1" ht="24">
      <c r="A365" s="34" t="s">
        <v>699</v>
      </c>
      <c r="B365" s="35" t="s">
        <v>700</v>
      </c>
      <c r="C365" s="36" t="s">
        <v>699</v>
      </c>
      <c r="D365" s="102">
        <f>SUM('510:816'!D365)</f>
        <v>0</v>
      </c>
      <c r="E365" s="102">
        <f>SUM('510:816'!E365)</f>
        <v>0</v>
      </c>
      <c r="F365" s="102">
        <f>'Nacionalno sufinanciranje'!D365</f>
        <v>0</v>
      </c>
      <c r="G365" s="102">
        <f>'Nacionalno sufinanciranje'!E365</f>
        <v>0</v>
      </c>
      <c r="H365" s="13">
        <f>D365+F365</f>
        <v>0</v>
      </c>
      <c r="I365" s="13">
        <f>E365+G365</f>
        <v>0</v>
      </c>
      <c r="J365" s="61" t="str">
        <f>IF(H365&lt;&gt;0,IF(I365/H365&gt;=100,"&gt;&gt;100",I365/H365*100),"-")</f>
        <v>-</v>
      </c>
    </row>
    <row r="366" s="107" customFormat="1">
      <c r="A366" s="34" t="s">
        <v>701</v>
      </c>
      <c r="B366" s="35" t="s">
        <v>702</v>
      </c>
      <c r="C366" s="36" t="s">
        <v>701</v>
      </c>
      <c r="D366" s="102">
        <f>SUM('510:816'!D366)</f>
        <v>0</v>
      </c>
      <c r="E366" s="102">
        <f>SUM('510:816'!E366)</f>
        <v>0</v>
      </c>
      <c r="F366" s="102">
        <f>'Nacionalno sufinanciranje'!D366</f>
        <v>0</v>
      </c>
      <c r="G366" s="102">
        <f>'Nacionalno sufinanciranje'!E366</f>
        <v>0</v>
      </c>
      <c r="H366" s="13">
        <f>D366+F366</f>
        <v>0</v>
      </c>
      <c r="I366" s="13">
        <f>E366+G366</f>
        <v>0</v>
      </c>
      <c r="J366" s="61" t="str">
        <f>IF(H366&lt;&gt;0,IF(I366/H366&gt;=100,"&gt;&gt;100",I366/H366*100),"-")</f>
        <v>-</v>
      </c>
    </row>
    <row r="367" s="107" customFormat="1" ht="24">
      <c r="A367" s="34">
        <v>2368</v>
      </c>
      <c r="B367" s="35" t="s">
        <v>789</v>
      </c>
      <c r="C367" s="36">
        <v>2368</v>
      </c>
      <c r="D367" s="12">
        <f>SUM(D368:D369)</f>
        <v>0</v>
      </c>
      <c r="E367" s="12">
        <f>SUM(E368:E369)</f>
        <v>0</v>
      </c>
      <c r="F367" s="12">
        <f>SUM(F368:F369)</f>
        <v>0</v>
      </c>
      <c r="G367" s="12">
        <f>SUM(G368:G369)</f>
        <v>0</v>
      </c>
      <c r="H367" s="12">
        <f>SUM(H368:H369)</f>
        <v>0</v>
      </c>
      <c r="I367" s="12">
        <f>SUM(I368:I369)</f>
        <v>0</v>
      </c>
      <c r="J367" s="61" t="str">
        <f>IF(H367&lt;&gt;0,IF(I367/H367&gt;=100,"&gt;&gt;100",I367/H367*100),"-")</f>
        <v>-</v>
      </c>
    </row>
    <row r="368" s="107" customFormat="1" ht="12.75" customHeight="1">
      <c r="A368" s="34">
        <v>23681</v>
      </c>
      <c r="B368" s="35" t="s">
        <v>703</v>
      </c>
      <c r="C368" s="39">
        <v>23681</v>
      </c>
      <c r="D368" s="102">
        <f>SUM('510:816'!D368)</f>
        <v>0</v>
      </c>
      <c r="E368" s="102">
        <f>SUM('510:816'!E368)</f>
        <v>0</v>
      </c>
      <c r="F368" s="102">
        <f>'Nacionalno sufinanciranje'!D368</f>
        <v>0</v>
      </c>
      <c r="G368" s="102">
        <f>'Nacionalno sufinanciranje'!E368</f>
        <v>0</v>
      </c>
      <c r="H368" s="13">
        <f>D368+F368</f>
        <v>0</v>
      </c>
      <c r="I368" s="13">
        <f>E368+G368</f>
        <v>0</v>
      </c>
      <c r="J368" s="61" t="str">
        <f>IF(H368&lt;&gt;0,IF(I368/H368&gt;=100,"&gt;&gt;100",I368/H368*100),"-")</f>
        <v>-</v>
      </c>
    </row>
    <row r="369" s="107" customFormat="1" ht="12.75" customHeight="1">
      <c r="A369" s="34">
        <v>23682</v>
      </c>
      <c r="B369" s="35" t="s">
        <v>704</v>
      </c>
      <c r="C369" s="39">
        <v>23682</v>
      </c>
      <c r="D369" s="102">
        <f>SUM('510:816'!D369)</f>
        <v>0</v>
      </c>
      <c r="E369" s="102">
        <f>SUM('510:816'!E369)</f>
        <v>0</v>
      </c>
      <c r="F369" s="102">
        <f>'Nacionalno sufinanciranje'!D369</f>
        <v>0</v>
      </c>
      <c r="G369" s="102">
        <f>'Nacionalno sufinanciranje'!E369</f>
        <v>0</v>
      </c>
      <c r="H369" s="13">
        <f>D369+F369</f>
        <v>0</v>
      </c>
      <c r="I369" s="13">
        <f>E369+G369</f>
        <v>0</v>
      </c>
      <c r="J369" s="61" t="str">
        <f>IF(H369&lt;&gt;0,IF(I369/H369&gt;=100,"&gt;&gt;100",I369/H369*100),"-")</f>
        <v>-</v>
      </c>
    </row>
    <row r="370" s="113" customFormat="1" ht="12.75" customHeight="1">
      <c r="A370" s="34" t="s">
        <v>705</v>
      </c>
      <c r="B370" s="35" t="s">
        <v>706</v>
      </c>
      <c r="C370" s="36" t="s">
        <v>705</v>
      </c>
      <c r="D370" s="102">
        <f>SUM('510:816'!D370)</f>
        <v>0</v>
      </c>
      <c r="E370" s="102">
        <f>SUM('510:816'!E370)</f>
        <v>0</v>
      </c>
      <c r="F370" s="102">
        <f>'Nacionalno sufinanciranje'!D370</f>
        <v>0</v>
      </c>
      <c r="G370" s="102">
        <f>'Nacionalno sufinanciranje'!E370</f>
        <v>0</v>
      </c>
      <c r="H370" s="13">
        <f>D370+F370</f>
        <v>0</v>
      </c>
      <c r="I370" s="13">
        <f>E370+G370</f>
        <v>0</v>
      </c>
      <c r="J370" s="61" t="str">
        <f>IF(H370&lt;&gt;0,IF(I370/H370&gt;=100,"&gt;&gt;100",I370/H370*100),"-")</f>
        <v>-</v>
      </c>
    </row>
    <row r="371" s="113" customFormat="1" ht="12.75" customHeight="1">
      <c r="A371" s="34" t="s">
        <v>707</v>
      </c>
      <c r="B371" s="35" t="s">
        <v>790</v>
      </c>
      <c r="C371" s="36" t="s">
        <v>707</v>
      </c>
      <c r="D371" s="12">
        <f>D372+D374</f>
        <v>0</v>
      </c>
      <c r="E371" s="12">
        <f>E372+E374</f>
        <v>233112</v>
      </c>
      <c r="F371" s="12">
        <f>F372+F374</f>
        <v>0</v>
      </c>
      <c r="G371" s="12">
        <f>G372+G374</f>
        <v>0</v>
      </c>
      <c r="H371" s="12">
        <f>+D371+F371</f>
        <v>0</v>
      </c>
      <c r="I371" s="12">
        <f>+E371+G371</f>
        <v>233112</v>
      </c>
      <c r="J371" s="61" t="str">
        <f>IF(H371&lt;&gt;0,IF(I371/H371&gt;=100,"&gt;&gt;100",I371/H371*100),"-")</f>
        <v>-</v>
      </c>
    </row>
    <row r="372" s="114" customFormat="1" ht="12.75" customHeight="1">
      <c r="A372" s="34" t="s">
        <v>708</v>
      </c>
      <c r="B372" s="35" t="s">
        <v>791</v>
      </c>
      <c r="C372" s="36" t="s">
        <v>708</v>
      </c>
      <c r="D372" s="12">
        <f>D373</f>
        <v>0</v>
      </c>
      <c r="E372" s="12">
        <f>E373</f>
        <v>0</v>
      </c>
      <c r="F372" s="12">
        <f>F373</f>
        <v>0</v>
      </c>
      <c r="G372" s="12">
        <f>G373</f>
        <v>0</v>
      </c>
      <c r="H372" s="12">
        <f>H373</f>
        <v>0</v>
      </c>
      <c r="I372" s="12">
        <f>I373</f>
        <v>0</v>
      </c>
      <c r="J372" s="61" t="str">
        <f>IF(H372&lt;&gt;0,IF(I372/H372&gt;=100,"&gt;&gt;100",I372/H372*100),"-")</f>
        <v>-</v>
      </c>
    </row>
    <row r="373" s="112" customFormat="1" ht="12.75" customHeight="1">
      <c r="A373" s="34">
        <v>27511</v>
      </c>
      <c r="B373" s="35" t="s">
        <v>709</v>
      </c>
      <c r="C373" s="39">
        <v>27511</v>
      </c>
      <c r="D373" s="102">
        <f>SUM('510:816'!D373)</f>
        <v>0</v>
      </c>
      <c r="E373" s="102">
        <f>SUM('510:816'!E373)</f>
        <v>0</v>
      </c>
      <c r="F373" s="102">
        <f>'Nacionalno sufinanciranje'!D373</f>
        <v>0</v>
      </c>
      <c r="G373" s="102">
        <f>'Nacionalno sufinanciranje'!E373</f>
        <v>0</v>
      </c>
      <c r="H373" s="13">
        <f>D373+F373</f>
        <v>0</v>
      </c>
      <c r="I373" s="13">
        <f>E373+G373</f>
        <v>0</v>
      </c>
      <c r="J373" s="61" t="str">
        <f>IF(H373&lt;&gt;0,IF(I373/H373&gt;=100,"&gt;&gt;100",I373/H373*100),"-")</f>
        <v>-</v>
      </c>
    </row>
    <row r="374" s="113" customFormat="1" ht="24">
      <c r="A374" s="34" t="s">
        <v>710</v>
      </c>
      <c r="B374" s="35" t="s">
        <v>792</v>
      </c>
      <c r="C374" s="39" t="s">
        <v>710</v>
      </c>
      <c r="D374" s="12">
        <f>SUM(D375:D382)</f>
        <v>0</v>
      </c>
      <c r="E374" s="12">
        <f>SUM(E375:E382)</f>
        <v>233112</v>
      </c>
      <c r="F374" s="12">
        <f>SUM(F375:F382)</f>
        <v>0</v>
      </c>
      <c r="G374" s="12">
        <f>SUM(G375:G382)</f>
        <v>0</v>
      </c>
      <c r="H374" s="12">
        <f>SUM(H375:H382)</f>
        <v>0</v>
      </c>
      <c r="I374" s="12">
        <f>SUM(I375:I382)</f>
        <v>233112</v>
      </c>
      <c r="J374" s="61" t="str">
        <f>IF(H374&lt;&gt;0,IF(I374/H374&gt;=100,"&gt;&gt;100",I374/H374*100),"-")</f>
        <v>-</v>
      </c>
    </row>
    <row r="375" s="112" customFormat="1" ht="12.75" customHeight="1">
      <c r="A375" s="34">
        <v>27521</v>
      </c>
      <c r="B375" s="45" t="s">
        <v>711</v>
      </c>
      <c r="C375" s="39">
        <v>27521</v>
      </c>
      <c r="D375" s="102">
        <f>SUM('510:816'!D375)</f>
        <v>0</v>
      </c>
      <c r="E375" s="102">
        <f>SUM('510:816'!E375)</f>
        <v>233112</v>
      </c>
      <c r="F375" s="102">
        <f>'Nacionalno sufinanciranje'!D375</f>
        <v>0</v>
      </c>
      <c r="G375" s="102">
        <f>'Nacionalno sufinanciranje'!E375</f>
        <v>0</v>
      </c>
      <c r="H375" s="13">
        <f>D375+F375</f>
        <v>0</v>
      </c>
      <c r="I375" s="13">
        <f>E375+G375</f>
        <v>233112</v>
      </c>
      <c r="J375" s="61" t="str">
        <f>IF(H375&lt;&gt;0,IF(I375/H375&gt;=100,"&gt;&gt;100",I375/H375*100),"-")</f>
        <v>-</v>
      </c>
    </row>
    <row r="376" s="112" customFormat="1" ht="12.75" customHeight="1">
      <c r="A376" s="34">
        <v>27522</v>
      </c>
      <c r="B376" s="45" t="s">
        <v>712</v>
      </c>
      <c r="C376" s="39">
        <v>27522</v>
      </c>
      <c r="D376" s="102">
        <f>SUM('510:816'!D376)</f>
        <v>0</v>
      </c>
      <c r="E376" s="102">
        <f>SUM('510:816'!E376)</f>
        <v>0</v>
      </c>
      <c r="F376" s="102">
        <f>'Nacionalno sufinanciranje'!D376</f>
        <v>0</v>
      </c>
      <c r="G376" s="102">
        <f>'Nacionalno sufinanciranje'!E376</f>
        <v>0</v>
      </c>
      <c r="H376" s="13">
        <f>D376+F376</f>
        <v>0</v>
      </c>
      <c r="I376" s="13">
        <f>E376+G376</f>
        <v>0</v>
      </c>
      <c r="J376" s="61" t="str">
        <f>IF(H376&lt;&gt;0,IF(I376/H376&gt;=100,"&gt;&gt;100",I376/H376*100),"-")</f>
        <v>-</v>
      </c>
    </row>
    <row r="377" s="112" customFormat="1" ht="12.75" customHeight="1">
      <c r="A377" s="34">
        <v>27523</v>
      </c>
      <c r="B377" s="45" t="s">
        <v>713</v>
      </c>
      <c r="C377" s="39">
        <v>27523</v>
      </c>
      <c r="D377" s="102">
        <f>SUM('510:816'!D377)</f>
        <v>0</v>
      </c>
      <c r="E377" s="102">
        <f>SUM('510:816'!E377)</f>
        <v>0</v>
      </c>
      <c r="F377" s="102">
        <f>'Nacionalno sufinanciranje'!D377</f>
        <v>0</v>
      </c>
      <c r="G377" s="102">
        <f>'Nacionalno sufinanciranje'!E377</f>
        <v>0</v>
      </c>
      <c r="H377" s="13">
        <f>D377+F377</f>
        <v>0</v>
      </c>
      <c r="I377" s="13">
        <f>E377+G377</f>
        <v>0</v>
      </c>
      <c r="J377" s="61" t="str">
        <f>IF(H377&lt;&gt;0,IF(I377/H377&gt;=100,"&gt;&gt;100",I377/H377*100),"-")</f>
        <v>-</v>
      </c>
    </row>
    <row r="378" s="112" customFormat="1" ht="12.75" customHeight="1">
      <c r="A378" s="34">
        <v>27524</v>
      </c>
      <c r="B378" s="45" t="s">
        <v>714</v>
      </c>
      <c r="C378" s="39">
        <v>27524</v>
      </c>
      <c r="D378" s="102">
        <f>SUM('510:816'!D378)</f>
        <v>0</v>
      </c>
      <c r="E378" s="102">
        <f>SUM('510:816'!E378)</f>
        <v>0</v>
      </c>
      <c r="F378" s="102">
        <f>'Nacionalno sufinanciranje'!D378</f>
        <v>0</v>
      </c>
      <c r="G378" s="102">
        <f>'Nacionalno sufinanciranje'!E378</f>
        <v>0</v>
      </c>
      <c r="H378" s="13">
        <f>D378+F378</f>
        <v>0</v>
      </c>
      <c r="I378" s="13">
        <f>E378+G378</f>
        <v>0</v>
      </c>
      <c r="J378" s="61" t="str">
        <f>IF(H378&lt;&gt;0,IF(I378/H378&gt;=100,"&gt;&gt;100",I378/H378*100),"-")</f>
        <v>-</v>
      </c>
    </row>
    <row r="379" s="112" customFormat="1" ht="12.75" customHeight="1">
      <c r="A379" s="34">
        <v>27525</v>
      </c>
      <c r="B379" s="45" t="s">
        <v>715</v>
      </c>
      <c r="C379" s="39">
        <v>27525</v>
      </c>
      <c r="D379" s="102">
        <f>SUM('510:816'!D379)</f>
        <v>0</v>
      </c>
      <c r="E379" s="102">
        <f>SUM('510:816'!E379)</f>
        <v>0</v>
      </c>
      <c r="F379" s="102">
        <f>'Nacionalno sufinanciranje'!D379</f>
        <v>0</v>
      </c>
      <c r="G379" s="102">
        <f>'Nacionalno sufinanciranje'!E379</f>
        <v>0</v>
      </c>
      <c r="H379" s="13">
        <f>D379+F379</f>
        <v>0</v>
      </c>
      <c r="I379" s="13">
        <f>E379+G379</f>
        <v>0</v>
      </c>
      <c r="J379" s="61" t="str">
        <f>IF(H379&lt;&gt;0,IF(I379/H379&gt;=100,"&gt;&gt;100",I379/H379*100),"-")</f>
        <v>-</v>
      </c>
    </row>
    <row r="380" s="112" customFormat="1" ht="24">
      <c r="A380" s="34">
        <v>27526</v>
      </c>
      <c r="B380" s="45" t="s">
        <v>716</v>
      </c>
      <c r="C380" s="39">
        <v>27526</v>
      </c>
      <c r="D380" s="102">
        <f>SUM('510:816'!D380)</f>
        <v>0</v>
      </c>
      <c r="E380" s="102">
        <f>SUM('510:816'!E380)</f>
        <v>0</v>
      </c>
      <c r="F380" s="102">
        <f>'Nacionalno sufinanciranje'!D380</f>
        <v>0</v>
      </c>
      <c r="G380" s="102">
        <f>'Nacionalno sufinanciranje'!E380</f>
        <v>0</v>
      </c>
      <c r="H380" s="13">
        <f>D380+F380</f>
        <v>0</v>
      </c>
      <c r="I380" s="13">
        <f>E380+G380</f>
        <v>0</v>
      </c>
      <c r="J380" s="61" t="str">
        <f>IF(H380&lt;&gt;0,IF(I380/H380&gt;=100,"&gt;&gt;100",I380/H380*100),"-")</f>
        <v>-</v>
      </c>
    </row>
    <row r="381" s="112" customFormat="1">
      <c r="A381" s="34">
        <v>27527</v>
      </c>
      <c r="B381" s="45" t="s">
        <v>717</v>
      </c>
      <c r="C381" s="39">
        <v>27527</v>
      </c>
      <c r="D381" s="102">
        <f>SUM('510:816'!D381)</f>
        <v>0</v>
      </c>
      <c r="E381" s="102">
        <f>SUM('510:816'!E381)</f>
        <v>0</v>
      </c>
      <c r="F381" s="102">
        <f>'Nacionalno sufinanciranje'!D381</f>
        <v>0</v>
      </c>
      <c r="G381" s="102">
        <f>'Nacionalno sufinanciranje'!E381</f>
        <v>0</v>
      </c>
      <c r="H381" s="13">
        <f>D381+F381</f>
        <v>0</v>
      </c>
      <c r="I381" s="13">
        <f>E381+G381</f>
        <v>0</v>
      </c>
      <c r="J381" s="61" t="str">
        <f>IF(H381&lt;&gt;0,IF(I381/H381&gt;=100,"&gt;&gt;100",I381/H381*100),"-")</f>
        <v>-</v>
      </c>
    </row>
    <row r="382" s="112" customFormat="1" ht="12.75" customHeight="1">
      <c r="A382" s="34">
        <v>27528</v>
      </c>
      <c r="B382" s="45" t="s">
        <v>718</v>
      </c>
      <c r="C382" s="39">
        <v>27528</v>
      </c>
      <c r="D382" s="102">
        <f>SUM('510:816'!D382)</f>
        <v>0</v>
      </c>
      <c r="E382" s="102">
        <f>SUM('510:816'!E382)</f>
        <v>0</v>
      </c>
      <c r="F382" s="102">
        <f>'Nacionalno sufinanciranje'!D382</f>
        <v>0</v>
      </c>
      <c r="G382" s="102">
        <f>'Nacionalno sufinanciranje'!E382</f>
        <v>0</v>
      </c>
      <c r="H382" s="13">
        <f>D382+F382</f>
        <v>0</v>
      </c>
      <c r="I382" s="13">
        <f>E382+G382</f>
        <v>0</v>
      </c>
      <c r="J382" s="61" t="str">
        <f>IF(H382&lt;&gt;0,IF(I382/H382&gt;=100,"&gt;&gt;100",I382/H382*100),"-")</f>
        <v>-</v>
      </c>
    </row>
    <row r="383" s="115" customFormat="1" ht="12.75" customHeight="1">
      <c r="A383" s="34">
        <v>27611</v>
      </c>
      <c r="B383" s="45" t="s">
        <v>719</v>
      </c>
      <c r="C383" s="36">
        <v>27611</v>
      </c>
      <c r="D383" s="102">
        <f>SUM('510:816'!D383)</f>
        <v>0</v>
      </c>
      <c r="E383" s="102">
        <f>SUM('510:816'!E383)</f>
        <v>0</v>
      </c>
      <c r="F383" s="102">
        <f>'Nacionalno sufinanciranje'!D383</f>
        <v>0</v>
      </c>
      <c r="G383" s="102">
        <f>'Nacionalno sufinanciranje'!E383</f>
        <v>0</v>
      </c>
      <c r="H383" s="13">
        <f>D383+F383</f>
        <v>0</v>
      </c>
      <c r="I383" s="13">
        <f>E383+G383</f>
        <v>0</v>
      </c>
      <c r="J383" s="61" t="str">
        <f>IF(H383&lt;&gt;0,IF(I383/H383&gt;=100,"&gt;&gt;100",I383/H383*100),"-")</f>
        <v>-</v>
      </c>
    </row>
    <row r="384" s="115" customFormat="1" ht="12.75" customHeight="1">
      <c r="A384" s="34" t="s">
        <v>720</v>
      </c>
      <c r="B384" s="45" t="s">
        <v>721</v>
      </c>
      <c r="C384" s="36" t="s">
        <v>720</v>
      </c>
      <c r="D384" s="102">
        <f>SUM('510:816'!D384)</f>
        <v>0</v>
      </c>
      <c r="E384" s="102">
        <f>SUM('510:816'!E384)</f>
        <v>0</v>
      </c>
      <c r="F384" s="102">
        <f>'Nacionalno sufinanciranje'!D384</f>
        <v>0</v>
      </c>
      <c r="G384" s="102">
        <f>'Nacionalno sufinanciranje'!E384</f>
        <v>0</v>
      </c>
      <c r="H384" s="13">
        <f>D384+F384</f>
        <v>0</v>
      </c>
      <c r="I384" s="13">
        <f>E384+G384</f>
        <v>0</v>
      </c>
      <c r="J384" s="61" t="str">
        <f>IF(H384&lt;&gt;0,IF(I384/H384&gt;=100,"&gt;&gt;100",I384/H384*100),"-")</f>
        <v>-</v>
      </c>
    </row>
    <row r="385" s="107" customFormat="1" ht="24">
      <c r="A385" s="34">
        <v>9367</v>
      </c>
      <c r="B385" s="35" t="s">
        <v>793</v>
      </c>
      <c r="C385" s="36">
        <v>9367</v>
      </c>
      <c r="D385" s="12">
        <f>SUM(D386:D394)</f>
        <v>0</v>
      </c>
      <c r="E385" s="12">
        <f>SUM(E386:E394)</f>
        <v>0</v>
      </c>
      <c r="F385" s="12">
        <f>SUM(F386:F394)</f>
        <v>0</v>
      </c>
      <c r="G385" s="12">
        <f>SUM(G386:G394)</f>
        <v>0</v>
      </c>
      <c r="H385" s="12">
        <f>SUM(H386:H394)</f>
        <v>0</v>
      </c>
      <c r="I385" s="12">
        <f>SUM(I386:I394)</f>
        <v>0</v>
      </c>
      <c r="J385" s="61" t="str">
        <f>IF(H385&lt;&gt;0,IF(I385/H385&gt;=100,"&gt;&gt;100",I385/H385*100),"-")</f>
        <v>-</v>
      </c>
    </row>
    <row r="386" s="107" customFormat="1" ht="24">
      <c r="A386" s="34">
        <v>93671</v>
      </c>
      <c r="B386" s="35" t="s">
        <v>722</v>
      </c>
      <c r="C386" s="36">
        <v>93671</v>
      </c>
      <c r="D386" s="102">
        <f>SUM('510:816'!D386)</f>
        <v>0</v>
      </c>
      <c r="E386" s="102">
        <f>SUM('510:816'!E386)</f>
        <v>0</v>
      </c>
      <c r="F386" s="102">
        <f>'Nacionalno sufinanciranje'!D386</f>
        <v>0</v>
      </c>
      <c r="G386" s="102">
        <f>'Nacionalno sufinanciranje'!E386</f>
        <v>0</v>
      </c>
      <c r="H386" s="13">
        <f>D386+F386</f>
        <v>0</v>
      </c>
      <c r="I386" s="13">
        <f>E386+G386</f>
        <v>0</v>
      </c>
      <c r="J386" s="61" t="str">
        <f>IF(H386&lt;&gt;0,IF(I386/H386&gt;=100,"&gt;&gt;100",I386/H386*100),"-")</f>
        <v>-</v>
      </c>
    </row>
    <row r="387" s="107" customFormat="1" ht="24">
      <c r="A387" s="34">
        <v>93672</v>
      </c>
      <c r="B387" s="35" t="s">
        <v>723</v>
      </c>
      <c r="C387" s="36">
        <v>93672</v>
      </c>
      <c r="D387" s="102">
        <f>SUM('510:816'!D387)</f>
        <v>0</v>
      </c>
      <c r="E387" s="102">
        <f>SUM('510:816'!E387)</f>
        <v>0</v>
      </c>
      <c r="F387" s="102">
        <f>'Nacionalno sufinanciranje'!D387</f>
        <v>0</v>
      </c>
      <c r="G387" s="102">
        <f>'Nacionalno sufinanciranje'!E387</f>
        <v>0</v>
      </c>
      <c r="H387" s="13">
        <f>D387+F387</f>
        <v>0</v>
      </c>
      <c r="I387" s="13">
        <f>E387+G387</f>
        <v>0</v>
      </c>
      <c r="J387" s="61" t="str">
        <f>IF(H387&lt;&gt;0,IF(I387/H387&gt;=100,"&gt;&gt;100",I387/H387*100),"-")</f>
        <v>-</v>
      </c>
    </row>
    <row r="388" s="107" customFormat="1" ht="24">
      <c r="A388" s="34">
        <v>93673</v>
      </c>
      <c r="B388" s="35" t="s">
        <v>724</v>
      </c>
      <c r="C388" s="36">
        <v>93673</v>
      </c>
      <c r="D388" s="102">
        <f>SUM('510:816'!D388)</f>
        <v>0</v>
      </c>
      <c r="E388" s="102">
        <f>SUM('510:816'!E388)</f>
        <v>0</v>
      </c>
      <c r="F388" s="102">
        <f>'Nacionalno sufinanciranje'!D388</f>
        <v>0</v>
      </c>
      <c r="G388" s="102">
        <f>'Nacionalno sufinanciranje'!E388</f>
        <v>0</v>
      </c>
      <c r="H388" s="13">
        <f>D388+F388</f>
        <v>0</v>
      </c>
      <c r="I388" s="13">
        <f>E388+G388</f>
        <v>0</v>
      </c>
      <c r="J388" s="61" t="str">
        <f>IF(H388&lt;&gt;0,IF(I388/H388&gt;=100,"&gt;&gt;100",I388/H388*100),"-")</f>
        <v>-</v>
      </c>
    </row>
    <row r="389" s="107" customFormat="1" ht="24">
      <c r="A389" s="34">
        <v>93674</v>
      </c>
      <c r="B389" s="35" t="s">
        <v>725</v>
      </c>
      <c r="C389" s="36">
        <v>93674</v>
      </c>
      <c r="D389" s="102">
        <f>SUM('510:816'!D389)</f>
        <v>0</v>
      </c>
      <c r="E389" s="102">
        <f>SUM('510:816'!E389)</f>
        <v>0</v>
      </c>
      <c r="F389" s="102">
        <f>'Nacionalno sufinanciranje'!D389</f>
        <v>0</v>
      </c>
      <c r="G389" s="102">
        <f>'Nacionalno sufinanciranje'!E389</f>
        <v>0</v>
      </c>
      <c r="H389" s="13">
        <f>D389+F389</f>
        <v>0</v>
      </c>
      <c r="I389" s="13">
        <f>E389+G389</f>
        <v>0</v>
      </c>
      <c r="J389" s="61" t="str">
        <f>IF(H389&lt;&gt;0,IF(I389/H389&gt;=100,"&gt;&gt;100",I389/H389*100),"-")</f>
        <v>-</v>
      </c>
    </row>
    <row r="390" s="107" customFormat="1" ht="24">
      <c r="A390" s="34">
        <v>93675</v>
      </c>
      <c r="B390" s="35" t="s">
        <v>726</v>
      </c>
      <c r="C390" s="36">
        <v>93675</v>
      </c>
      <c r="D390" s="102">
        <f>SUM('510:816'!D390)</f>
        <v>0</v>
      </c>
      <c r="E390" s="102">
        <f>SUM('510:816'!E390)</f>
        <v>0</v>
      </c>
      <c r="F390" s="102">
        <f>'Nacionalno sufinanciranje'!D390</f>
        <v>0</v>
      </c>
      <c r="G390" s="102">
        <f>'Nacionalno sufinanciranje'!E390</f>
        <v>0</v>
      </c>
      <c r="H390" s="13">
        <f>D390+F390</f>
        <v>0</v>
      </c>
      <c r="I390" s="13">
        <f>E390+G390</f>
        <v>0</v>
      </c>
      <c r="J390" s="61" t="str">
        <f>IF(H390&lt;&gt;0,IF(I390/H390&gt;=100,"&gt;&gt;100",I390/H390*100),"-")</f>
        <v>-</v>
      </c>
    </row>
    <row r="391" s="107" customFormat="1" ht="24">
      <c r="A391" s="34">
        <v>93676</v>
      </c>
      <c r="B391" s="35" t="s">
        <v>727</v>
      </c>
      <c r="C391" s="36">
        <v>93676</v>
      </c>
      <c r="D391" s="102">
        <f>SUM('510:816'!D391)</f>
        <v>0</v>
      </c>
      <c r="E391" s="102">
        <f>SUM('510:816'!E391)</f>
        <v>0</v>
      </c>
      <c r="F391" s="102">
        <f>'Nacionalno sufinanciranje'!D391</f>
        <v>0</v>
      </c>
      <c r="G391" s="102">
        <f>'Nacionalno sufinanciranje'!E391</f>
        <v>0</v>
      </c>
      <c r="H391" s="13">
        <f>D391+F391</f>
        <v>0</v>
      </c>
      <c r="I391" s="13">
        <f>E391+G391</f>
        <v>0</v>
      </c>
      <c r="J391" s="61" t="str">
        <f>IF(H391&lt;&gt;0,IF(I391/H391&gt;=100,"&gt;&gt;100",I391/H391*100),"-")</f>
        <v>-</v>
      </c>
    </row>
    <row r="392" s="107" customFormat="1" ht="24">
      <c r="A392" s="34">
        <v>93677</v>
      </c>
      <c r="B392" s="35" t="s">
        <v>728</v>
      </c>
      <c r="C392" s="36">
        <v>93677</v>
      </c>
      <c r="D392" s="102">
        <f>SUM('510:816'!D392)</f>
        <v>0</v>
      </c>
      <c r="E392" s="102">
        <f>SUM('510:816'!E392)</f>
        <v>0</v>
      </c>
      <c r="F392" s="102">
        <f>'Nacionalno sufinanciranje'!D392</f>
        <v>0</v>
      </c>
      <c r="G392" s="102">
        <f>'Nacionalno sufinanciranje'!E392</f>
        <v>0</v>
      </c>
      <c r="H392" s="13">
        <f>D392+F392</f>
        <v>0</v>
      </c>
      <c r="I392" s="13">
        <f>E392+G392</f>
        <v>0</v>
      </c>
      <c r="J392" s="61" t="str">
        <f>IF(H392&lt;&gt;0,IF(I392/H392&gt;=100,"&gt;&gt;100",I392/H392*100),"-")</f>
        <v>-</v>
      </c>
    </row>
    <row r="393" s="107" customFormat="1" ht="24">
      <c r="A393" s="34">
        <v>93678</v>
      </c>
      <c r="B393" s="35" t="s">
        <v>729</v>
      </c>
      <c r="C393" s="36">
        <v>93678</v>
      </c>
      <c r="D393" s="102">
        <f>SUM('510:816'!D393)</f>
        <v>0</v>
      </c>
      <c r="E393" s="102">
        <f>SUM('510:816'!E393)</f>
        <v>0</v>
      </c>
      <c r="F393" s="102">
        <f>'Nacionalno sufinanciranje'!D393</f>
        <v>0</v>
      </c>
      <c r="G393" s="102">
        <f>'Nacionalno sufinanciranje'!E393</f>
        <v>0</v>
      </c>
      <c r="H393" s="13">
        <f>D393+F393</f>
        <v>0</v>
      </c>
      <c r="I393" s="13">
        <f>E393+G393</f>
        <v>0</v>
      </c>
      <c r="J393" s="61" t="str">
        <f>IF(H393&lt;&gt;0,IF(I393/H393&gt;=100,"&gt;&gt;100",I393/H393*100),"-")</f>
        <v>-</v>
      </c>
    </row>
    <row r="394" s="107" customFormat="1" ht="24">
      <c r="A394" s="34">
        <v>93679</v>
      </c>
      <c r="B394" s="35" t="s">
        <v>730</v>
      </c>
      <c r="C394" s="36">
        <v>93679</v>
      </c>
      <c r="D394" s="102">
        <f>SUM('510:816'!D394)</f>
        <v>0</v>
      </c>
      <c r="E394" s="102">
        <f>SUM('510:816'!E394)</f>
        <v>0</v>
      </c>
      <c r="F394" s="102">
        <f>'Nacionalno sufinanciranje'!D394</f>
        <v>0</v>
      </c>
      <c r="G394" s="102">
        <f>'Nacionalno sufinanciranje'!E394</f>
        <v>0</v>
      </c>
      <c r="H394" s="13">
        <f>D394+F394</f>
        <v>0</v>
      </c>
      <c r="I394" s="13">
        <f>E394+G394</f>
        <v>0</v>
      </c>
      <c r="J394" s="61" t="str">
        <f>IF(H394&lt;&gt;0,IF(I394/H394&gt;=100,"&gt;&gt;100",I394/H394*100),"-")</f>
        <v>-</v>
      </c>
    </row>
    <row r="395" s="114" customFormat="1" ht="24">
      <c r="A395" s="34">
        <v>9368</v>
      </c>
      <c r="B395" s="35" t="s">
        <v>731</v>
      </c>
      <c r="C395" s="36">
        <v>9368</v>
      </c>
      <c r="D395" s="12">
        <f>SUM(D396:D404)</f>
        <v>0</v>
      </c>
      <c r="E395" s="12">
        <f>SUM(E396:E404)</f>
        <v>0</v>
      </c>
      <c r="F395" s="12">
        <f>SUM(F396:F404)</f>
        <v>0</v>
      </c>
      <c r="G395" s="12">
        <f>SUM(G396:G404)</f>
        <v>0</v>
      </c>
      <c r="H395" s="12">
        <f>SUM(H396:H404)</f>
        <v>0</v>
      </c>
      <c r="I395" s="12">
        <f>SUM(I396:I404)</f>
        <v>0</v>
      </c>
      <c r="J395" s="61" t="str">
        <f>IF(H395&lt;&gt;0,IF(I395/H395&gt;=100,"&gt;&gt;100",I395/H395*100),"-")</f>
        <v>-</v>
      </c>
    </row>
    <row r="396" s="107" customFormat="1" ht="24">
      <c r="A396" s="34">
        <v>93681</v>
      </c>
      <c r="B396" s="35" t="s">
        <v>732</v>
      </c>
      <c r="C396" s="36">
        <v>93681</v>
      </c>
      <c r="D396" s="102">
        <f>SUM('510:816'!D396)</f>
        <v>0</v>
      </c>
      <c r="E396" s="102">
        <f>SUM('510:816'!E396)</f>
        <v>0</v>
      </c>
      <c r="F396" s="102">
        <f>'Nacionalno sufinanciranje'!D396</f>
        <v>0</v>
      </c>
      <c r="G396" s="102">
        <f>'Nacionalno sufinanciranje'!E396</f>
        <v>0</v>
      </c>
      <c r="H396" s="13">
        <f>D396+F396</f>
        <v>0</v>
      </c>
      <c r="I396" s="13">
        <f>E396+G396</f>
        <v>0</v>
      </c>
      <c r="J396" s="61" t="str">
        <f>IF(H396&lt;&gt;0,IF(I396/H396&gt;=100,"&gt;&gt;100",I396/H396*100),"-")</f>
        <v>-</v>
      </c>
    </row>
    <row r="397" s="107" customFormat="1" ht="24">
      <c r="A397" s="34">
        <v>93682</v>
      </c>
      <c r="B397" s="35" t="s">
        <v>733</v>
      </c>
      <c r="C397" s="36">
        <v>93682</v>
      </c>
      <c r="D397" s="102">
        <f>SUM('510:816'!D397)</f>
        <v>0</v>
      </c>
      <c r="E397" s="102">
        <f>SUM('510:816'!E397)</f>
        <v>0</v>
      </c>
      <c r="F397" s="102">
        <f>'Nacionalno sufinanciranje'!D397</f>
        <v>0</v>
      </c>
      <c r="G397" s="102">
        <f>'Nacionalno sufinanciranje'!E397</f>
        <v>0</v>
      </c>
      <c r="H397" s="13">
        <f>D397+F397</f>
        <v>0</v>
      </c>
      <c r="I397" s="13">
        <f>E397+G397</f>
        <v>0</v>
      </c>
      <c r="J397" s="61" t="str">
        <f>IF(H397&lt;&gt;0,IF(I397/H397&gt;=100,"&gt;&gt;100",I397/H397*100),"-")</f>
        <v>-</v>
      </c>
    </row>
    <row r="398" s="107" customFormat="1" ht="24">
      <c r="A398" s="34">
        <v>93683</v>
      </c>
      <c r="B398" s="35" t="s">
        <v>734</v>
      </c>
      <c r="C398" s="36">
        <v>93683</v>
      </c>
      <c r="D398" s="102">
        <f>SUM('510:816'!D398)</f>
        <v>0</v>
      </c>
      <c r="E398" s="102">
        <f>SUM('510:816'!E398)</f>
        <v>0</v>
      </c>
      <c r="F398" s="102">
        <f>'Nacionalno sufinanciranje'!D398</f>
        <v>0</v>
      </c>
      <c r="G398" s="102">
        <f>'Nacionalno sufinanciranje'!E398</f>
        <v>0</v>
      </c>
      <c r="H398" s="13">
        <f>D398+F398</f>
        <v>0</v>
      </c>
      <c r="I398" s="13">
        <f>E398+G398</f>
        <v>0</v>
      </c>
      <c r="J398" s="61" t="str">
        <f>IF(H398&lt;&gt;0,IF(I398/H398&gt;=100,"&gt;&gt;100",I398/H398*100),"-")</f>
        <v>-</v>
      </c>
    </row>
    <row r="399" s="107" customFormat="1" ht="24">
      <c r="A399" s="34">
        <v>93684</v>
      </c>
      <c r="B399" s="35" t="s">
        <v>735</v>
      </c>
      <c r="C399" s="36">
        <v>93684</v>
      </c>
      <c r="D399" s="102">
        <f>SUM('510:816'!D399)</f>
        <v>0</v>
      </c>
      <c r="E399" s="102">
        <f>SUM('510:816'!E399)</f>
        <v>0</v>
      </c>
      <c r="F399" s="102">
        <f>'Nacionalno sufinanciranje'!D399</f>
        <v>0</v>
      </c>
      <c r="G399" s="102">
        <f>'Nacionalno sufinanciranje'!E399</f>
        <v>0</v>
      </c>
      <c r="H399" s="13">
        <f>D399+F399</f>
        <v>0</v>
      </c>
      <c r="I399" s="13">
        <f>E399+G399</f>
        <v>0</v>
      </c>
      <c r="J399" s="61" t="str">
        <f>IF(H399&lt;&gt;0,IF(I399/H399&gt;=100,"&gt;&gt;100",I399/H399*100),"-")</f>
        <v>-</v>
      </c>
    </row>
    <row r="400" s="107" customFormat="1" ht="24">
      <c r="A400" s="34">
        <v>93685</v>
      </c>
      <c r="B400" s="35" t="s">
        <v>736</v>
      </c>
      <c r="C400" s="36">
        <v>93685</v>
      </c>
      <c r="D400" s="102">
        <f>SUM('510:816'!D400)</f>
        <v>0</v>
      </c>
      <c r="E400" s="102">
        <f>SUM('510:816'!E400)</f>
        <v>0</v>
      </c>
      <c r="F400" s="102">
        <f>'Nacionalno sufinanciranje'!D400</f>
        <v>0</v>
      </c>
      <c r="G400" s="102">
        <f>'Nacionalno sufinanciranje'!E400</f>
        <v>0</v>
      </c>
      <c r="H400" s="13">
        <f>D400+F400</f>
        <v>0</v>
      </c>
      <c r="I400" s="13">
        <f>E400+G400</f>
        <v>0</v>
      </c>
      <c r="J400" s="63" t="str">
        <f>IF(H400&lt;&gt;0,IF(I400/H400&gt;=100,"&gt;&gt;100",I400/H400*100),"-")</f>
        <v>-</v>
      </c>
    </row>
    <row r="401" s="107" customFormat="1" ht="24">
      <c r="A401" s="34">
        <v>93686</v>
      </c>
      <c r="B401" s="35" t="s">
        <v>737</v>
      </c>
      <c r="C401" s="36">
        <v>93686</v>
      </c>
      <c r="D401" s="102">
        <f>SUM('510:816'!D401)</f>
        <v>0</v>
      </c>
      <c r="E401" s="102">
        <f>SUM('510:816'!E401)</f>
        <v>0</v>
      </c>
      <c r="F401" s="102">
        <f>'Nacionalno sufinanciranje'!D401</f>
        <v>0</v>
      </c>
      <c r="G401" s="102">
        <f>'Nacionalno sufinanciranje'!E401</f>
        <v>0</v>
      </c>
      <c r="H401" s="13">
        <f>D401+F401</f>
        <v>0</v>
      </c>
      <c r="I401" s="13">
        <f>E401+G401</f>
        <v>0</v>
      </c>
      <c r="J401" s="61" t="str">
        <f>IF(H401&lt;&gt;0,IF(I401/H401&gt;=100,"&gt;&gt;100",I401/H401*100),"-")</f>
        <v>-</v>
      </c>
    </row>
    <row r="402" s="107" customFormat="1" ht="24">
      <c r="A402" s="34">
        <v>93687</v>
      </c>
      <c r="B402" s="35" t="s">
        <v>738</v>
      </c>
      <c r="C402" s="36">
        <v>93687</v>
      </c>
      <c r="D402" s="102">
        <f>SUM('510:816'!D402)</f>
        <v>0</v>
      </c>
      <c r="E402" s="102">
        <f>SUM('510:816'!E402)</f>
        <v>0</v>
      </c>
      <c r="F402" s="102">
        <f>'Nacionalno sufinanciranje'!D402</f>
        <v>0</v>
      </c>
      <c r="G402" s="102">
        <f>'Nacionalno sufinanciranje'!E402</f>
        <v>0</v>
      </c>
      <c r="H402" s="13">
        <f>D402+F402</f>
        <v>0</v>
      </c>
      <c r="I402" s="13">
        <f>E402+G402</f>
        <v>0</v>
      </c>
      <c r="J402" s="61" t="str">
        <f>IF(H402&lt;&gt;0,IF(I402/H402&gt;=100,"&gt;&gt;100",I402/H402*100),"-")</f>
        <v>-</v>
      </c>
    </row>
    <row r="403" s="107" customFormat="1" ht="24">
      <c r="A403" s="34">
        <v>93688</v>
      </c>
      <c r="B403" s="35" t="s">
        <v>739</v>
      </c>
      <c r="C403" s="36">
        <v>93688</v>
      </c>
      <c r="D403" s="102">
        <f>SUM('510:816'!D403)</f>
        <v>0</v>
      </c>
      <c r="E403" s="102">
        <f>SUM('510:816'!E403)</f>
        <v>0</v>
      </c>
      <c r="F403" s="102">
        <f>'Nacionalno sufinanciranje'!D403</f>
        <v>0</v>
      </c>
      <c r="G403" s="102">
        <f>'Nacionalno sufinanciranje'!E403</f>
        <v>0</v>
      </c>
      <c r="H403" s="13">
        <f>D403+F403</f>
        <v>0</v>
      </c>
      <c r="I403" s="13">
        <f>E403+G403</f>
        <v>0</v>
      </c>
      <c r="J403" s="61" t="str">
        <f>IF(H403&lt;&gt;0,IF(I403/H403&gt;=100,"&gt;&gt;100",I403/H403*100),"-")</f>
        <v>-</v>
      </c>
    </row>
    <row r="404" s="107" customFormat="1" ht="24">
      <c r="A404" s="34">
        <v>93689</v>
      </c>
      <c r="B404" s="35" t="s">
        <v>740</v>
      </c>
      <c r="C404" s="36">
        <v>93689</v>
      </c>
      <c r="D404" s="102">
        <f>SUM('510:816'!D404)</f>
        <v>0</v>
      </c>
      <c r="E404" s="102">
        <f>SUM('510:816'!E404)</f>
        <v>0</v>
      </c>
      <c r="F404" s="102">
        <f>'Nacionalno sufinanciranje'!D404</f>
        <v>0</v>
      </c>
      <c r="G404" s="102">
        <f>'Nacionalno sufinanciranje'!E404</f>
        <v>0</v>
      </c>
      <c r="H404" s="13">
        <f>D404+F404</f>
        <v>0</v>
      </c>
      <c r="I404" s="13">
        <f>E404+G404</f>
        <v>0</v>
      </c>
      <c r="J404" s="61" t="str">
        <f>IF(H404&lt;&gt;0,IF(I404/H404&gt;=100,"&gt;&gt;100",I404/H404*100),"-")</f>
        <v>-</v>
      </c>
    </row>
    <row r="405" s="113" customFormat="1">
      <c r="A405" s="34">
        <v>9631</v>
      </c>
      <c r="B405" s="35" t="s">
        <v>741</v>
      </c>
      <c r="C405" s="36">
        <v>9631</v>
      </c>
      <c r="D405" s="12">
        <f>SUM(D406:D409)</f>
        <v>0</v>
      </c>
      <c r="E405" s="12">
        <f>SUM(E406:E409)</f>
        <v>0</v>
      </c>
      <c r="F405" s="12">
        <f>SUM(F406:F409)</f>
        <v>0</v>
      </c>
      <c r="G405" s="12">
        <f>SUM(G406:G409)</f>
        <v>0</v>
      </c>
      <c r="H405" s="12">
        <f>SUM(H406:H409)</f>
        <v>0</v>
      </c>
      <c r="I405" s="12">
        <f>SUM(I406:I409)</f>
        <v>0</v>
      </c>
      <c r="J405" s="61" t="str">
        <f>IF(H405&lt;&gt;0,IF(I405/H405&gt;=100,"&gt;&gt;100",I405/H405*100),"-")</f>
        <v>-</v>
      </c>
    </row>
    <row r="406" s="107" customFormat="1">
      <c r="A406" s="34">
        <v>96311</v>
      </c>
      <c r="B406" s="35" t="s">
        <v>742</v>
      </c>
      <c r="C406" s="36">
        <v>96311</v>
      </c>
      <c r="D406" s="102">
        <f>SUM('510:816'!D406)</f>
        <v>0</v>
      </c>
      <c r="E406" s="102">
        <f>SUM('510:816'!E406)</f>
        <v>0</v>
      </c>
      <c r="F406" s="102">
        <f>'Nacionalno sufinanciranje'!D406</f>
        <v>0</v>
      </c>
      <c r="G406" s="102">
        <f>'Nacionalno sufinanciranje'!E406</f>
        <v>0</v>
      </c>
      <c r="H406" s="13">
        <f>D406+F406</f>
        <v>0</v>
      </c>
      <c r="I406" s="13">
        <f>E406+G406</f>
        <v>0</v>
      </c>
      <c r="J406" s="61" t="str">
        <f>IF(H406&lt;&gt;0,IF(I406/H406&gt;=100,"&gt;&gt;100",I406/H406*100),"-")</f>
        <v>-</v>
      </c>
    </row>
    <row r="407" s="107" customFormat="1">
      <c r="A407" s="34">
        <v>96312</v>
      </c>
      <c r="B407" s="35" t="s">
        <v>24</v>
      </c>
      <c r="C407" s="36">
        <v>96312</v>
      </c>
      <c r="D407" s="102">
        <f>SUM('510:816'!D407)</f>
        <v>0</v>
      </c>
      <c r="E407" s="102">
        <f>SUM('510:816'!E407)</f>
        <v>0</v>
      </c>
      <c r="F407" s="102">
        <f>'Nacionalno sufinanciranje'!D407</f>
        <v>0</v>
      </c>
      <c r="G407" s="102">
        <f>'Nacionalno sufinanciranje'!E407</f>
        <v>0</v>
      </c>
      <c r="H407" s="13">
        <f>D407+F407</f>
        <v>0</v>
      </c>
      <c r="I407" s="13">
        <f>E407+G407</f>
        <v>0</v>
      </c>
      <c r="J407" s="61" t="str">
        <f>IF(H407&lt;&gt;0,IF(I407/H407&gt;=100,"&gt;&gt;100",I407/H407*100),"-")</f>
        <v>-</v>
      </c>
    </row>
    <row r="408" s="107" customFormat="1">
      <c r="A408" s="34">
        <v>96313</v>
      </c>
      <c r="B408" s="35" t="s">
        <v>20</v>
      </c>
      <c r="C408" s="36">
        <v>96313</v>
      </c>
      <c r="D408" s="102">
        <f>SUM('510:816'!D408)</f>
        <v>0</v>
      </c>
      <c r="E408" s="102">
        <f>SUM('510:816'!E408)</f>
        <v>0</v>
      </c>
      <c r="F408" s="102">
        <f>'Nacionalno sufinanciranje'!D408</f>
        <v>0</v>
      </c>
      <c r="G408" s="102">
        <f>'Nacionalno sufinanciranje'!E408</f>
        <v>0</v>
      </c>
      <c r="H408" s="13">
        <f>D408+F408</f>
        <v>0</v>
      </c>
      <c r="I408" s="13">
        <f>E408+G408</f>
        <v>0</v>
      </c>
      <c r="J408" s="61" t="str">
        <f>IF(H408&lt;&gt;0,IF(I408/H408&gt;=100,"&gt;&gt;100",I408/H408*100),"-")</f>
        <v>-</v>
      </c>
    </row>
    <row r="409" s="107" customFormat="1">
      <c r="A409" s="34">
        <v>96314</v>
      </c>
      <c r="B409" s="35" t="s">
        <v>743</v>
      </c>
      <c r="C409" s="36">
        <v>96314</v>
      </c>
      <c r="D409" s="102">
        <f>SUM('510:816'!D409)</f>
        <v>0</v>
      </c>
      <c r="E409" s="102">
        <f>SUM('510:816'!E409)</f>
        <v>0</v>
      </c>
      <c r="F409" s="102">
        <f>'Nacionalno sufinanciranje'!D409</f>
        <v>0</v>
      </c>
      <c r="G409" s="102">
        <f>'Nacionalno sufinanciranje'!E409</f>
        <v>0</v>
      </c>
      <c r="H409" s="13">
        <f>D409+F409</f>
        <v>0</v>
      </c>
      <c r="I409" s="13">
        <f>E409+G409</f>
        <v>0</v>
      </c>
      <c r="J409" s="61" t="str">
        <f>IF(H409&lt;&gt;0,IF(I409/H409&gt;=100,"&gt;&gt;100",I409/H409*100),"-")</f>
        <v>-</v>
      </c>
    </row>
    <row r="410" s="107" customFormat="1" ht="24">
      <c r="A410" s="34" t="s">
        <v>633</v>
      </c>
      <c r="B410" s="35" t="s">
        <v>794</v>
      </c>
      <c r="C410" s="36" t="s">
        <v>748</v>
      </c>
      <c r="D410" s="12">
        <f>SUM(D411:D414)</f>
        <v>0</v>
      </c>
      <c r="E410" s="12">
        <f>SUM(E411:E414)</f>
        <v>0</v>
      </c>
      <c r="F410" s="12">
        <f>SUM(F411:F414)</f>
        <v>0</v>
      </c>
      <c r="G410" s="12">
        <f>SUM(G411:G414)</f>
        <v>0</v>
      </c>
      <c r="H410" s="12">
        <f>SUM(H411:H414)</f>
        <v>0</v>
      </c>
      <c r="I410" s="12">
        <f>SUM(I411:I414)</f>
        <v>0</v>
      </c>
      <c r="J410" s="61" t="str">
        <f>IF(H410&lt;&gt;0,IF(I410/H410&gt;=100,"&gt;&gt;100",I410/H410*100),"-")</f>
        <v>-</v>
      </c>
    </row>
    <row r="411" s="107" customFormat="1">
      <c r="A411" s="34">
        <v>96321</v>
      </c>
      <c r="B411" s="35" t="s">
        <v>634</v>
      </c>
      <c r="C411" s="36" t="s">
        <v>749</v>
      </c>
      <c r="D411" s="102">
        <f>SUM('510:816'!D411)</f>
        <v>0</v>
      </c>
      <c r="E411" s="102">
        <f>SUM('510:816'!E411)</f>
        <v>0</v>
      </c>
      <c r="F411" s="102">
        <f>'Nacionalno sufinanciranje'!D411</f>
        <v>0</v>
      </c>
      <c r="G411" s="102">
        <f>'Nacionalno sufinanciranje'!E411</f>
        <v>0</v>
      </c>
      <c r="H411" s="13">
        <f>D411+F411</f>
        <v>0</v>
      </c>
      <c r="I411" s="13">
        <f>E411+G411</f>
        <v>0</v>
      </c>
      <c r="J411" s="61" t="str">
        <f>IF(H411&lt;&gt;0,IF(I411/H411&gt;=100,"&gt;&gt;100",I411/H411*100),"-")</f>
        <v>-</v>
      </c>
    </row>
    <row r="412" s="107" customFormat="1">
      <c r="A412" s="34">
        <v>96322</v>
      </c>
      <c r="B412" s="35" t="s">
        <v>635</v>
      </c>
      <c r="C412" s="36" t="s">
        <v>750</v>
      </c>
      <c r="D412" s="102">
        <f>SUM('510:816'!D412)</f>
        <v>0</v>
      </c>
      <c r="E412" s="102">
        <f>SUM('510:816'!E412)</f>
        <v>0</v>
      </c>
      <c r="F412" s="102">
        <f>'Nacionalno sufinanciranje'!D412</f>
        <v>0</v>
      </c>
      <c r="G412" s="102">
        <f>'Nacionalno sufinanciranje'!E412</f>
        <v>0</v>
      </c>
      <c r="H412" s="13">
        <f>D412+F412</f>
        <v>0</v>
      </c>
      <c r="I412" s="13">
        <f>E412+G412</f>
        <v>0</v>
      </c>
      <c r="J412" s="61" t="str">
        <f>IF(H412&lt;&gt;0,IF(I412/H412&gt;=100,"&gt;&gt;100",I412/H412*100),"-")</f>
        <v>-</v>
      </c>
    </row>
    <row r="413" s="107" customFormat="1">
      <c r="A413" s="34">
        <v>96323</v>
      </c>
      <c r="B413" s="35" t="s">
        <v>636</v>
      </c>
      <c r="C413" s="36" t="s">
        <v>751</v>
      </c>
      <c r="D413" s="102">
        <f>SUM('510:816'!D413)</f>
        <v>0</v>
      </c>
      <c r="E413" s="102">
        <f>SUM('510:816'!E413)</f>
        <v>0</v>
      </c>
      <c r="F413" s="102">
        <f>'Nacionalno sufinanciranje'!D413</f>
        <v>0</v>
      </c>
      <c r="G413" s="102">
        <f>'Nacionalno sufinanciranje'!E413</f>
        <v>0</v>
      </c>
      <c r="H413" s="13">
        <f>D413+F413</f>
        <v>0</v>
      </c>
      <c r="I413" s="13">
        <f>E413+G413</f>
        <v>0</v>
      </c>
      <c r="J413" s="61" t="str">
        <f>IF(H413&lt;&gt;0,IF(I413/H413&gt;=100,"&gt;&gt;100",I413/H413*100),"-")</f>
        <v>-</v>
      </c>
    </row>
    <row r="414" s="107" customFormat="1">
      <c r="A414" s="34">
        <v>96324</v>
      </c>
      <c r="B414" s="35" t="s">
        <v>34</v>
      </c>
      <c r="C414" s="36" t="s">
        <v>752</v>
      </c>
      <c r="D414" s="102">
        <f>SUM('510:816'!D414)</f>
        <v>0</v>
      </c>
      <c r="E414" s="102">
        <f>SUM('510:816'!E414)</f>
        <v>0</v>
      </c>
      <c r="F414" s="102">
        <f>'Nacionalno sufinanciranje'!D414</f>
        <v>0</v>
      </c>
      <c r="G414" s="102">
        <f>'Nacionalno sufinanciranje'!E414</f>
        <v>0</v>
      </c>
      <c r="H414" s="13">
        <f>D414+F414</f>
        <v>0</v>
      </c>
      <c r="I414" s="13">
        <f>E414+G414</f>
        <v>0</v>
      </c>
      <c r="J414" s="61" t="str">
        <f>IF(H414&lt;&gt;0,IF(I414/H414&gt;=100,"&gt;&gt;100",I414/H414*100),"-")</f>
        <v>-</v>
      </c>
    </row>
    <row r="415" s="107" customFormat="1" ht="12" customHeight="1">
      <c r="A415" s="34" t="s">
        <v>637</v>
      </c>
      <c r="B415" s="35" t="s">
        <v>795</v>
      </c>
      <c r="C415" s="36" t="s">
        <v>754</v>
      </c>
      <c r="D415" s="12">
        <f>SUM(D416:D423)</f>
        <v>271789.54</v>
      </c>
      <c r="E415" s="12">
        <f>SUM(E416:E423)</f>
        <v>709915.17999999987</v>
      </c>
      <c r="F415" s="12">
        <f>SUM(F416:F423)</f>
        <v>0</v>
      </c>
      <c r="G415" s="12">
        <f>SUM(G416:G423)</f>
        <v>0</v>
      </c>
      <c r="H415" s="12">
        <f>SUM(H416:H423)</f>
        <v>271789.54</v>
      </c>
      <c r="I415" s="12">
        <f>SUM(I416:I423)</f>
        <v>709915.17999999987</v>
      </c>
      <c r="J415" s="61">
        <f>IF(H415&lt;&gt;0,IF(I415/H415&gt;=100,"&gt;&gt;100",I415/H415*100),"-")</f>
        <v>261.20033169782768</v>
      </c>
    </row>
    <row r="416" s="107" customFormat="1">
      <c r="A416" s="34">
        <v>96381</v>
      </c>
      <c r="B416" s="35" t="s">
        <v>41</v>
      </c>
      <c r="C416" s="36" t="s">
        <v>755</v>
      </c>
      <c r="D416" s="102">
        <f>SUM('510:816'!D416)</f>
        <v>0</v>
      </c>
      <c r="E416" s="102">
        <f>SUM('510:816'!E416)</f>
        <v>0</v>
      </c>
      <c r="F416" s="102">
        <f>'Nacionalno sufinanciranje'!D416</f>
        <v>0</v>
      </c>
      <c r="G416" s="102">
        <f>'Nacionalno sufinanciranje'!E416</f>
        <v>0</v>
      </c>
      <c r="H416" s="13">
        <f>D416+F416</f>
        <v>0</v>
      </c>
      <c r="I416" s="13">
        <f>E416+G416</f>
        <v>0</v>
      </c>
      <c r="J416" s="61" t="str">
        <f>IF(H416&lt;&gt;0,IF(I416/H416&gt;=100,"&gt;&gt;100",I416/H416*100),"-")</f>
        <v>-</v>
      </c>
    </row>
    <row r="417" s="107" customFormat="1" ht="24">
      <c r="A417" s="34">
        <v>96382</v>
      </c>
      <c r="B417" s="35" t="s">
        <v>51</v>
      </c>
      <c r="C417" s="36" t="s">
        <v>756</v>
      </c>
      <c r="D417" s="102">
        <f>SUM('510:816'!D417)</f>
        <v>271789.54</v>
      </c>
      <c r="E417" s="102">
        <f>SUM('510:816'!E417)</f>
        <v>709915.17999999987</v>
      </c>
      <c r="F417" s="102">
        <f>'Nacionalno sufinanciranje'!D417</f>
        <v>0</v>
      </c>
      <c r="G417" s="102">
        <f>'Nacionalno sufinanciranje'!E417</f>
        <v>0</v>
      </c>
      <c r="H417" s="13">
        <f>D417+F417</f>
        <v>271789.54</v>
      </c>
      <c r="I417" s="13">
        <f>E417+G417</f>
        <v>709915.17999999987</v>
      </c>
      <c r="J417" s="61">
        <f>IF(H417&lt;&gt;0,IF(I417/H417&gt;=100,"&gt;&gt;100",I417/H417*100),"-")</f>
        <v>261.20033169782768</v>
      </c>
    </row>
    <row r="418" s="107" customFormat="1">
      <c r="A418" s="34" t="s">
        <v>638</v>
      </c>
      <c r="B418" s="35" t="s">
        <v>43</v>
      </c>
      <c r="C418" s="36" t="s">
        <v>757</v>
      </c>
      <c r="D418" s="102">
        <f>SUM('510:816'!D418)</f>
        <v>0</v>
      </c>
      <c r="E418" s="102">
        <f>SUM('510:816'!E418)</f>
        <v>0</v>
      </c>
      <c r="F418" s="102">
        <f>'Nacionalno sufinanciranje'!D418</f>
        <v>0</v>
      </c>
      <c r="G418" s="102">
        <f>'Nacionalno sufinanciranje'!E418</f>
        <v>0</v>
      </c>
      <c r="H418" s="13">
        <f>D418+F418</f>
        <v>0</v>
      </c>
      <c r="I418" s="13">
        <f>E418+G418</f>
        <v>0</v>
      </c>
      <c r="J418" s="61" t="str">
        <f>IF(H418&lt;&gt;0,IF(I418/H418&gt;=100,"&gt;&gt;100",I418/H418*100),"-")</f>
        <v>-</v>
      </c>
    </row>
    <row r="419" s="107" customFormat="1">
      <c r="A419" s="34" t="s">
        <v>639</v>
      </c>
      <c r="B419" s="35" t="s">
        <v>53</v>
      </c>
      <c r="C419" s="36" t="s">
        <v>758</v>
      </c>
      <c r="D419" s="102">
        <f>SUM('510:816'!D419)</f>
        <v>0</v>
      </c>
      <c r="E419" s="102">
        <f>SUM('510:816'!E419)</f>
        <v>0</v>
      </c>
      <c r="F419" s="102">
        <f>'Nacionalno sufinanciranje'!D419</f>
        <v>0</v>
      </c>
      <c r="G419" s="102">
        <f>'Nacionalno sufinanciranje'!E419</f>
        <v>0</v>
      </c>
      <c r="H419" s="13">
        <f>D419+F419</f>
        <v>0</v>
      </c>
      <c r="I419" s="13">
        <f>E419+G419</f>
        <v>0</v>
      </c>
      <c r="J419" s="61" t="str">
        <f>IF(H419&lt;&gt;0,IF(I419/H419&gt;=100,"&gt;&gt;100",I419/H419*100),"-")</f>
        <v>-</v>
      </c>
    </row>
    <row r="420" s="107" customFormat="1" ht="24">
      <c r="A420" s="34">
        <v>96385</v>
      </c>
      <c r="B420" s="35" t="s">
        <v>45</v>
      </c>
      <c r="C420" s="36" t="s">
        <v>759</v>
      </c>
      <c r="D420" s="102">
        <f>SUM('510:816'!D420)</f>
        <v>0</v>
      </c>
      <c r="E420" s="102">
        <f>SUM('510:816'!E420)</f>
        <v>0</v>
      </c>
      <c r="F420" s="102">
        <f>'Nacionalno sufinanciranje'!D420</f>
        <v>0</v>
      </c>
      <c r="G420" s="102">
        <f>'Nacionalno sufinanciranje'!E420</f>
        <v>0</v>
      </c>
      <c r="H420" s="13">
        <f>D420+F420</f>
        <v>0</v>
      </c>
      <c r="I420" s="13">
        <f>E420+G420</f>
        <v>0</v>
      </c>
      <c r="J420" s="61" t="str">
        <f>IF(H420&lt;&gt;0,IF(I420/H420&gt;=100,"&gt;&gt;100",I420/H420*100),"-")</f>
        <v>-</v>
      </c>
    </row>
    <row r="421" s="107" customFormat="1" ht="24">
      <c r="A421" s="34">
        <v>96386</v>
      </c>
      <c r="B421" s="35" t="s">
        <v>55</v>
      </c>
      <c r="C421" s="36" t="s">
        <v>760</v>
      </c>
      <c r="D421" s="102">
        <f>SUM('510:816'!D421)</f>
        <v>0</v>
      </c>
      <c r="E421" s="102">
        <f>SUM('510:816'!E421)</f>
        <v>0</v>
      </c>
      <c r="F421" s="102">
        <f>'Nacionalno sufinanciranje'!D421</f>
        <v>0</v>
      </c>
      <c r="G421" s="102">
        <f>'Nacionalno sufinanciranje'!E421</f>
        <v>0</v>
      </c>
      <c r="H421" s="13">
        <f>D421+F421</f>
        <v>0</v>
      </c>
      <c r="I421" s="13">
        <f>E421+G421</f>
        <v>0</v>
      </c>
      <c r="J421" s="61" t="str">
        <f>IF(H421&lt;&gt;0,IF(I421/H421&gt;=100,"&gt;&gt;100",I421/H421*100),"-")</f>
        <v>-</v>
      </c>
    </row>
    <row r="422" s="107" customFormat="1" ht="24">
      <c r="A422" s="34">
        <v>96387</v>
      </c>
      <c r="B422" s="35" t="s">
        <v>640</v>
      </c>
      <c r="C422" s="36" t="s">
        <v>761</v>
      </c>
      <c r="D422" s="102">
        <f>SUM('510:816'!D422)</f>
        <v>0</v>
      </c>
      <c r="E422" s="102">
        <f>SUM('510:816'!E422)</f>
        <v>0</v>
      </c>
      <c r="F422" s="102">
        <f>'Nacionalno sufinanciranje'!D422</f>
        <v>0</v>
      </c>
      <c r="G422" s="102">
        <f>'Nacionalno sufinanciranje'!E422</f>
        <v>0</v>
      </c>
      <c r="H422" s="13">
        <f>D422+F422</f>
        <v>0</v>
      </c>
      <c r="I422" s="13">
        <f>E422+G422</f>
        <v>0</v>
      </c>
      <c r="J422" s="61" t="str">
        <f>IF(H422&lt;&gt;0,IF(I422/H422&gt;=100,"&gt;&gt;100",I422/H422*100),"-")</f>
        <v>-</v>
      </c>
    </row>
    <row r="423" s="107" customFormat="1" ht="24">
      <c r="A423" s="55">
        <v>96388</v>
      </c>
      <c r="B423" s="56" t="s">
        <v>641</v>
      </c>
      <c r="C423" s="57" t="s">
        <v>762</v>
      </c>
      <c r="D423" s="102">
        <f>SUM('510:816'!D423)</f>
        <v>0</v>
      </c>
      <c r="E423" s="102">
        <f>SUM('510:816'!E423)</f>
        <v>0</v>
      </c>
      <c r="F423" s="102">
        <f>'Nacionalno sufinanciranje'!D423</f>
        <v>0</v>
      </c>
      <c r="G423" s="102">
        <f>'Nacionalno sufinanciranje'!E423</f>
        <v>0</v>
      </c>
      <c r="H423" s="13">
        <f>D423+F423</f>
        <v>0</v>
      </c>
      <c r="I423" s="13">
        <f>E423+G423</f>
        <v>0</v>
      </c>
      <c r="J423" s="61" t="str">
        <f>IF(H423&lt;&gt;0,IF(I423/H423&gt;=100,"&gt;&gt;100",I423/H423*100),"-")</f>
        <v>-</v>
      </c>
    </row>
    <row r="424" ht="36.75" customHeight="1">
      <c r="A424" s="126" t="s">
        <v>744</v>
      </c>
      <c r="B424" s="127"/>
      <c r="C424" s="101"/>
      <c r="D424" s="18" t="s">
        <v>643</v>
      </c>
      <c r="E424" s="18" t="s">
        <v>644</v>
      </c>
      <c r="F424" s="18" t="s">
        <v>643</v>
      </c>
      <c r="G424" s="18" t="s">
        <v>644</v>
      </c>
      <c r="H424" s="18" t="s">
        <v>643</v>
      </c>
      <c r="I424" s="18" t="s">
        <v>644</v>
      </c>
      <c r="J424" s="30"/>
    </row>
    <row r="425" s="107" customFormat="1" ht="24">
      <c r="A425" s="37">
        <v>99171</v>
      </c>
      <c r="B425" s="48" t="s">
        <v>745</v>
      </c>
      <c r="C425" s="39">
        <v>99171</v>
      </c>
      <c r="D425" s="102">
        <f>SUM('510:816'!D425)</f>
        <v>3162519.31</v>
      </c>
      <c r="E425" s="102">
        <f>SUM('510:816'!E425)</f>
        <v>2571866.6799999997</v>
      </c>
      <c r="F425" s="102">
        <f>'Nacionalno sufinanciranje'!D425</f>
        <v>0</v>
      </c>
      <c r="G425" s="102">
        <f>'Nacionalno sufinanciranje'!E425</f>
        <v>0</v>
      </c>
      <c r="H425" s="14">
        <f>D425+F425</f>
        <v>3162519.31</v>
      </c>
      <c r="I425" s="14">
        <f>E425+G425</f>
        <v>2571866.6799999997</v>
      </c>
      <c r="J425" s="61">
        <f>IF(H425&lt;&gt;0,IF(I425/H425&gt;=100,"&gt;&gt;100",I425/H425*100),"-")</f>
        <v>81.323351034337242</v>
      </c>
    </row>
    <row r="426" s="107" customFormat="1" ht="24">
      <c r="A426" s="58">
        <v>99653</v>
      </c>
      <c r="B426" s="59" t="s">
        <v>746</v>
      </c>
      <c r="C426" s="60">
        <v>99653</v>
      </c>
      <c r="D426" s="116">
        <f>SUM('510:816'!D426)</f>
        <v>0</v>
      </c>
      <c r="E426" s="116">
        <f>SUM('510:816'!E426)</f>
        <v>0</v>
      </c>
      <c r="F426" s="116">
        <f>'Nacionalno sufinanciranje'!D426</f>
        <v>0</v>
      </c>
      <c r="G426" s="116">
        <f>'Nacionalno sufinanciranje'!E426</f>
        <v>0</v>
      </c>
      <c r="H426" s="20">
        <f>D426+F426</f>
        <v>0</v>
      </c>
      <c r="I426" s="20">
        <f>E426+G426</f>
        <v>0</v>
      </c>
      <c r="J426" s="65" t="str">
        <f>IF(H426&lt;&gt;0,IF(I426/H426&gt;=100,"&gt;&gt;100",I426/H426*100),"-")</f>
        <v>-</v>
      </c>
    </row>
    <row r="427" ht="15" customHeight="1">
      <c r="J427" s="120"/>
    </row>
    <row r="428" ht="15" customHeight="1">
      <c r="J428" s="120"/>
    </row>
    <row r="429" ht="15" customHeight="1">
      <c r="J429" s="120"/>
    </row>
    <row r="430" ht="15" customHeight="1">
      <c r="J430" s="120"/>
    </row>
    <row r="431" ht="15" customHeight="1">
      <c r="J431" s="120"/>
    </row>
    <row r="432" ht="15" customHeight="1">
      <c r="J432" s="120"/>
    </row>
    <row r="433" ht="15" customHeight="1">
      <c r="J433" s="120"/>
    </row>
    <row r="434" ht="15" customHeight="1">
      <c r="J434" s="120"/>
    </row>
    <row r="435" ht="15" customHeight="1">
      <c r="J435" s="120"/>
    </row>
    <row r="436" ht="15" customHeight="1">
      <c r="J436" s="120"/>
    </row>
    <row r="437" ht="15" customHeight="1">
      <c r="J437" s="120"/>
    </row>
    <row r="438" ht="15" customHeight="1">
      <c r="J438" s="120"/>
    </row>
    <row r="439" ht="15" customHeight="1">
      <c r="J439" s="120"/>
    </row>
    <row r="440" ht="15" customHeight="1">
      <c r="J440" s="120"/>
    </row>
    <row r="441" ht="15" customHeight="1">
      <c r="J441" s="120"/>
    </row>
    <row r="442" ht="15" customHeight="1">
      <c r="J442" s="120"/>
    </row>
    <row r="443" ht="15" customHeight="1">
      <c r="J443" s="120"/>
    </row>
    <row r="444" ht="15" customHeight="1">
      <c r="J444" s="120"/>
    </row>
    <row r="445" ht="15" customHeight="1">
      <c r="J445" s="120"/>
    </row>
    <row r="446" ht="15" customHeight="1">
      <c r="J446" s="120"/>
    </row>
    <row r="447" ht="15" customHeight="1">
      <c r="J447" s="120"/>
    </row>
    <row r="448" ht="15" customHeight="1">
      <c r="J448" s="120"/>
    </row>
    <row r="449" ht="15" customHeight="1">
      <c r="J449" s="120"/>
    </row>
    <row r="450" ht="15" customHeight="1">
      <c r="J450" s="120"/>
    </row>
    <row r="451" ht="15" customHeight="1">
      <c r="J451" s="120"/>
    </row>
    <row r="452" ht="15" customHeight="1">
      <c r="J452" s="120"/>
    </row>
    <row r="453" ht="15" customHeight="1">
      <c r="J453" s="120"/>
    </row>
    <row r="454" ht="15" customHeight="1">
      <c r="J454" s="120"/>
    </row>
    <row r="455" ht="15" customHeight="1">
      <c r="J455" s="120"/>
    </row>
    <row r="456" ht="15" customHeight="1">
      <c r="J456" s="120"/>
    </row>
    <row r="457" ht="15" customHeight="1">
      <c r="J457" s="120"/>
    </row>
    <row r="458" ht="15" customHeight="1">
      <c r="J458" s="120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-1E-03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5" right="0.708661417322835" top="0.748031496062992" bottom="0.748031496062992" header="0.31496062992126" footer="0.31496062992126"/>
  <pageSetup paperSize="9" scale="51" fitToHeight="0" orientation="portrait" r:id="flId1"/>
  <headerFooter>
    <oddFooter>&amp;RStranica &amp;P od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0" customWidth="1"/>
    <col min="2" max="2" width="60.140625" style="81" customWidth="1"/>
    <col min="3" max="3" width="8.140625" style="80" customWidth="1"/>
    <col min="4" max="5" width="14.7109375" style="82" customWidth="1"/>
    <col min="6" max="6" width="12.7109375" style="66" customWidth="1"/>
    <col min="7" max="16384" width="14.42578125" style="66"/>
  </cols>
  <sheetData>
    <row r="1" ht="44.25" customHeight="1">
      <c r="A1" s="88" t="s">
        <v>764</v>
      </c>
      <c r="B1" s="122"/>
      <c r="C1" s="83" t="s">
        <v>765</v>
      </c>
      <c r="D1" s="124"/>
      <c r="E1" s="83" t="s">
        <v>766</v>
      </c>
      <c r="F1" s="124"/>
    </row>
    <row r="2" s="67" customFormat="1" ht="42" customHeight="1">
      <c r="A2" s="129" t="s">
        <v>797</v>
      </c>
      <c r="B2" s="129"/>
      <c r="C2" s="129"/>
      <c r="D2" s="129"/>
      <c r="E2" s="129"/>
    </row>
    <row r="3" s="67" customFormat="1" ht="56.25" customHeight="1">
      <c r="A3" s="21" t="s">
        <v>0</v>
      </c>
      <c r="B3" s="22" t="s">
        <v>1</v>
      </c>
      <c r="C3" s="23" t="s">
        <v>2</v>
      </c>
      <c r="D3" s="131" t="s">
        <v>3</v>
      </c>
      <c r="E3" s="133"/>
    </row>
    <row r="4" s="69" customFormat="1" ht="12" customHeight="1">
      <c r="A4" s="24">
        <v>1</v>
      </c>
      <c r="B4" s="25">
        <v>2</v>
      </c>
      <c r="C4" s="26" t="s">
        <v>6</v>
      </c>
      <c r="D4" s="27">
        <v>6</v>
      </c>
      <c r="E4" s="27">
        <v>7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70" customFormat="1" ht="59.25" customHeight="1">
      <c r="A5" s="126" t="s">
        <v>9</v>
      </c>
      <c r="B5" s="127"/>
      <c r="C5" s="93"/>
      <c r="D5" s="18" t="s">
        <v>10</v>
      </c>
      <c r="E5" s="19" t="s">
        <v>11</v>
      </c>
    </row>
    <row r="6" s="72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2">
        <f>+E7+E14+E19+E30+E35</f>
        <v>0</v>
      </c>
      <c r="F6" s="71"/>
    </row>
    <row r="7">
      <c r="A7" s="34" t="s">
        <v>14</v>
      </c>
      <c r="B7" s="35" t="s">
        <v>15</v>
      </c>
      <c r="C7" s="36" t="s">
        <v>14</v>
      </c>
      <c r="D7" s="3">
        <f>D8+D11</f>
        <v>0</v>
      </c>
      <c r="E7" s="3">
        <f>E8+E11</f>
        <v>0</v>
      </c>
      <c r="F7" s="71"/>
    </row>
    <row r="8" s="73" customFormat="1">
      <c r="A8" s="34" t="s">
        <v>16</v>
      </c>
      <c r="B8" s="35" t="s">
        <v>17</v>
      </c>
      <c r="C8" s="36" t="s">
        <v>16</v>
      </c>
      <c r="D8" s="3">
        <f>SUM(D9:D10)</f>
        <v>0</v>
      </c>
      <c r="E8" s="3">
        <f>SUM(E9:E10)</f>
        <v>0</v>
      </c>
      <c r="F8" s="71"/>
    </row>
    <row r="9" s="73" customFormat="1">
      <c r="A9" s="34" t="s">
        <v>18</v>
      </c>
      <c r="B9" s="35" t="s">
        <v>19</v>
      </c>
      <c r="C9" s="36" t="s">
        <v>18</v>
      </c>
      <c r="D9" s="8"/>
      <c r="E9" s="8">
        <v>0</v>
      </c>
      <c r="F9" s="71"/>
    </row>
    <row r="10" s="73" customFormat="1">
      <c r="A10" s="34">
        <v>63112</v>
      </c>
      <c r="B10" s="35" t="s">
        <v>20</v>
      </c>
      <c r="C10" s="36">
        <v>63112</v>
      </c>
      <c r="D10" s="8"/>
      <c r="E10" s="8">
        <v>0</v>
      </c>
      <c r="F10" s="71"/>
    </row>
    <row r="11">
      <c r="A11" s="34" t="s">
        <v>21</v>
      </c>
      <c r="B11" s="35" t="s">
        <v>22</v>
      </c>
      <c r="C11" s="36" t="s">
        <v>21</v>
      </c>
      <c r="D11" s="3">
        <f>SUM(D12:D13)</f>
        <v>0</v>
      </c>
      <c r="E11" s="3">
        <f>SUM(E12:E13)</f>
        <v>0</v>
      </c>
      <c r="F11" s="71"/>
    </row>
    <row r="12" s="73" customFormat="1">
      <c r="A12" s="34" t="s">
        <v>23</v>
      </c>
      <c r="B12" s="35" t="s">
        <v>24</v>
      </c>
      <c r="C12" s="36" t="s">
        <v>23</v>
      </c>
      <c r="D12" s="8"/>
      <c r="E12" s="8">
        <v>0</v>
      </c>
      <c r="F12" s="71"/>
    </row>
    <row r="13" s="73" customFormat="1">
      <c r="A13" s="34">
        <v>63122</v>
      </c>
      <c r="B13" s="35" t="s">
        <v>25</v>
      </c>
      <c r="C13" s="36">
        <v>63122</v>
      </c>
      <c r="D13" s="8"/>
      <c r="E13" s="8">
        <v>0</v>
      </c>
      <c r="F13" s="71"/>
    </row>
    <row r="14" ht="24">
      <c r="A14" s="34">
        <v>632</v>
      </c>
      <c r="B14" s="35" t="s">
        <v>26</v>
      </c>
      <c r="C14" s="36" t="s">
        <v>27</v>
      </c>
      <c r="D14" s="3">
        <f>SUM(D15:D18)</f>
        <v>0</v>
      </c>
      <c r="E14" s="3">
        <f>SUM(E15:E18)</f>
        <v>0</v>
      </c>
      <c r="F14" s="71"/>
    </row>
    <row r="15">
      <c r="A15" s="37">
        <v>6321</v>
      </c>
      <c r="B15" s="38" t="s">
        <v>28</v>
      </c>
      <c r="C15" s="36" t="s">
        <v>29</v>
      </c>
      <c r="D15" s="4"/>
      <c r="E15" s="4">
        <v>0</v>
      </c>
      <c r="F15" s="71"/>
    </row>
    <row r="16">
      <c r="A16" s="37">
        <v>6322</v>
      </c>
      <c r="B16" s="38" t="s">
        <v>30</v>
      </c>
      <c r="C16" s="36" t="s">
        <v>31</v>
      </c>
      <c r="D16" s="4"/>
      <c r="E16" s="4">
        <v>0</v>
      </c>
      <c r="F16" s="71"/>
    </row>
    <row r="17">
      <c r="A17" s="37">
        <v>6323</v>
      </c>
      <c r="B17" s="38" t="s">
        <v>32</v>
      </c>
      <c r="C17" s="36" t="s">
        <v>33</v>
      </c>
      <c r="D17" s="4"/>
      <c r="E17" s="4">
        <v>0</v>
      </c>
      <c r="F17" s="71"/>
    </row>
    <row r="18">
      <c r="A18" s="37">
        <v>6324</v>
      </c>
      <c r="B18" s="38" t="s">
        <v>34</v>
      </c>
      <c r="C18" s="39" t="s">
        <v>35</v>
      </c>
      <c r="D18" s="4"/>
      <c r="E18" s="4">
        <v>0</v>
      </c>
      <c r="F18" s="71"/>
    </row>
    <row r="19">
      <c r="A19" s="34" t="s">
        <v>36</v>
      </c>
      <c r="B19" s="35" t="s">
        <v>37</v>
      </c>
      <c r="C19" s="36" t="s">
        <v>36</v>
      </c>
      <c r="D19" s="3">
        <f>D20+D25</f>
        <v>0</v>
      </c>
      <c r="E19" s="3">
        <f>E20+E25</f>
        <v>0</v>
      </c>
      <c r="F19" s="71"/>
    </row>
    <row r="20">
      <c r="A20" s="37" t="s">
        <v>38</v>
      </c>
      <c r="B20" s="38" t="s">
        <v>39</v>
      </c>
      <c r="C20" s="39" t="s">
        <v>38</v>
      </c>
      <c r="D20" s="3">
        <f>SUM(D21:D24)</f>
        <v>0</v>
      </c>
      <c r="E20" s="3">
        <f>SUM(E21:E24)</f>
        <v>0</v>
      </c>
      <c r="F20" s="71"/>
    </row>
    <row r="21">
      <c r="A21" s="37" t="s">
        <v>40</v>
      </c>
      <c r="B21" s="38" t="s">
        <v>41</v>
      </c>
      <c r="C21" s="39" t="s">
        <v>40</v>
      </c>
      <c r="D21" s="4"/>
      <c r="E21" s="4">
        <v>0</v>
      </c>
      <c r="F21" s="71"/>
    </row>
    <row r="22">
      <c r="A22" s="37" t="s">
        <v>42</v>
      </c>
      <c r="B22" s="38" t="s">
        <v>43</v>
      </c>
      <c r="C22" s="39" t="s">
        <v>42</v>
      </c>
      <c r="D22" s="4"/>
      <c r="E22" s="4">
        <v>0</v>
      </c>
      <c r="F22" s="71"/>
    </row>
    <row r="23" ht="24">
      <c r="A23" s="37" t="s">
        <v>44</v>
      </c>
      <c r="B23" s="38" t="s">
        <v>45</v>
      </c>
      <c r="C23" s="39" t="s">
        <v>44</v>
      </c>
      <c r="D23" s="4"/>
      <c r="E23" s="4">
        <v>0</v>
      </c>
      <c r="F23" s="71"/>
    </row>
    <row r="24" ht="24">
      <c r="A24" s="37" t="s">
        <v>46</v>
      </c>
      <c r="B24" s="38" t="s">
        <v>47</v>
      </c>
      <c r="C24" s="39" t="s">
        <v>46</v>
      </c>
      <c r="D24" s="4"/>
      <c r="E24" s="4">
        <v>0</v>
      </c>
      <c r="F24" s="71"/>
    </row>
    <row r="25" s="71" customFormat="1" ht="24">
      <c r="A25" s="40" t="s">
        <v>48</v>
      </c>
      <c r="B25" s="41" t="s">
        <v>49</v>
      </c>
      <c r="C25" s="42" t="s">
        <v>48</v>
      </c>
      <c r="D25" s="3">
        <f>SUM(D26:D29)</f>
        <v>0</v>
      </c>
      <c r="E25" s="3">
        <f>SUM(E26:E29)</f>
        <v>0</v>
      </c>
    </row>
    <row r="26" s="74" customFormat="1" ht="24">
      <c r="A26" s="37" t="s">
        <v>50</v>
      </c>
      <c r="B26" s="38" t="s">
        <v>51</v>
      </c>
      <c r="C26" s="39" t="s">
        <v>50</v>
      </c>
      <c r="D26" s="4"/>
      <c r="E26" s="4">
        <v>0</v>
      </c>
      <c r="F26" s="71"/>
    </row>
    <row r="27" s="74" customFormat="1">
      <c r="A27" s="37" t="s">
        <v>52</v>
      </c>
      <c r="B27" s="38" t="s">
        <v>53</v>
      </c>
      <c r="C27" s="39" t="s">
        <v>52</v>
      </c>
      <c r="D27" s="4"/>
      <c r="E27" s="4">
        <v>0</v>
      </c>
      <c r="F27" s="71"/>
    </row>
    <row r="28" s="74" customFormat="1" ht="24">
      <c r="A28" s="37" t="s">
        <v>54</v>
      </c>
      <c r="B28" s="38" t="s">
        <v>55</v>
      </c>
      <c r="C28" s="39" t="s">
        <v>54</v>
      </c>
      <c r="D28" s="4"/>
      <c r="E28" s="4">
        <v>0</v>
      </c>
      <c r="F28" s="71"/>
    </row>
    <row r="29" s="74" customFormat="1" ht="24">
      <c r="A29" s="37" t="s">
        <v>56</v>
      </c>
      <c r="B29" s="38" t="s">
        <v>57</v>
      </c>
      <c r="C29" s="39" t="s">
        <v>56</v>
      </c>
      <c r="D29" s="4"/>
      <c r="E29" s="4">
        <v>0</v>
      </c>
      <c r="F29" s="71"/>
    </row>
    <row r="30" s="71" customFormat="1" ht="24">
      <c r="A30" s="43" t="s">
        <v>58</v>
      </c>
      <c r="B30" s="44" t="s">
        <v>59</v>
      </c>
      <c r="C30" s="42" t="s">
        <v>58</v>
      </c>
      <c r="D30" s="3">
        <f>SUM(D31:D34)</f>
        <v>0</v>
      </c>
      <c r="E30" s="3">
        <f>SUM(E31:E34)</f>
        <v>0</v>
      </c>
    </row>
    <row r="31" s="71" customFormat="1">
      <c r="A31" s="43">
        <v>6391</v>
      </c>
      <c r="B31" s="44" t="s">
        <v>60</v>
      </c>
      <c r="C31" s="42" t="s">
        <v>61</v>
      </c>
      <c r="D31" s="5"/>
      <c r="E31" s="5">
        <v>0</v>
      </c>
    </row>
    <row r="32" s="71" customFormat="1">
      <c r="A32" s="43">
        <v>6392</v>
      </c>
      <c r="B32" s="44" t="s">
        <v>62</v>
      </c>
      <c r="C32" s="42" t="s">
        <v>63</v>
      </c>
      <c r="D32" s="5"/>
      <c r="E32" s="5">
        <v>0</v>
      </c>
    </row>
    <row r="33" s="71" customFormat="1" ht="24">
      <c r="A33" s="43">
        <v>6393</v>
      </c>
      <c r="B33" s="44" t="s">
        <v>64</v>
      </c>
      <c r="C33" s="42" t="s">
        <v>65</v>
      </c>
      <c r="D33" s="5"/>
      <c r="E33" s="5">
        <v>0</v>
      </c>
    </row>
    <row r="34" s="71" customFormat="1" ht="24">
      <c r="A34" s="43">
        <v>6394</v>
      </c>
      <c r="B34" s="44" t="s">
        <v>66</v>
      </c>
      <c r="C34" s="42" t="s">
        <v>67</v>
      </c>
      <c r="D34" s="5"/>
      <c r="E34" s="5">
        <v>0</v>
      </c>
    </row>
    <row r="35" ht="24">
      <c r="A35" s="31">
        <v>671</v>
      </c>
      <c r="B35" s="45" t="s">
        <v>68</v>
      </c>
      <c r="C35" s="46" t="s">
        <v>69</v>
      </c>
      <c r="D35" s="3">
        <f>SUM(D36:D38)</f>
        <v>0</v>
      </c>
      <c r="E35" s="3">
        <f>SUM(E36:E38)</f>
        <v>0</v>
      </c>
      <c r="F35" s="71"/>
    </row>
    <row r="36">
      <c r="A36" s="47">
        <v>6711</v>
      </c>
      <c r="B36" s="38" t="s">
        <v>70</v>
      </c>
      <c r="C36" s="46" t="s">
        <v>71</v>
      </c>
      <c r="D36" s="6"/>
      <c r="E36" s="6">
        <v>0</v>
      </c>
      <c r="F36" s="71"/>
    </row>
    <row r="37" ht="24">
      <c r="A37" s="47">
        <v>6712</v>
      </c>
      <c r="B37" s="48" t="s">
        <v>72</v>
      </c>
      <c r="C37" s="46" t="s">
        <v>73</v>
      </c>
      <c r="D37" s="6"/>
      <c r="E37" s="6">
        <v>0</v>
      </c>
      <c r="F37" s="71"/>
    </row>
    <row r="38" ht="24">
      <c r="A38" s="47" t="s">
        <v>74</v>
      </c>
      <c r="B38" s="38" t="s">
        <v>75</v>
      </c>
      <c r="C38" s="46" t="s">
        <v>74</v>
      </c>
      <c r="D38" s="6"/>
      <c r="E38" s="6">
        <v>0</v>
      </c>
      <c r="F38" s="71"/>
    </row>
    <row r="39" s="72" customFormat="1">
      <c r="A39" s="31">
        <v>8</v>
      </c>
      <c r="B39" s="35" t="s">
        <v>76</v>
      </c>
      <c r="C39" s="33" t="s">
        <v>77</v>
      </c>
      <c r="D39" s="2">
        <f>D40</f>
        <v>0</v>
      </c>
      <c r="E39" s="2">
        <v>0</v>
      </c>
      <c r="F39" s="71"/>
    </row>
    <row r="40" ht="24">
      <c r="A40" s="47">
        <v>841</v>
      </c>
      <c r="B40" s="49" t="s">
        <v>78</v>
      </c>
      <c r="C40" s="46" t="s">
        <v>79</v>
      </c>
      <c r="D40" s="3">
        <f>SUM(D41:D42)</f>
        <v>0</v>
      </c>
      <c r="E40" s="3">
        <f>SUM(E41:E42)</f>
        <v>0</v>
      </c>
      <c r="F40" s="71"/>
    </row>
    <row r="41">
      <c r="A41" s="47">
        <v>8413</v>
      </c>
      <c r="B41" s="49" t="s">
        <v>80</v>
      </c>
      <c r="C41" s="46" t="s">
        <v>81</v>
      </c>
      <c r="D41" s="6"/>
      <c r="E41" s="6">
        <v>0</v>
      </c>
      <c r="F41" s="71"/>
    </row>
    <row r="42">
      <c r="A42" s="47">
        <v>8414</v>
      </c>
      <c r="B42" s="49" t="s">
        <v>82</v>
      </c>
      <c r="C42" s="46" t="s">
        <v>83</v>
      </c>
      <c r="D42" s="6"/>
      <c r="E42" s="6">
        <v>0</v>
      </c>
      <c r="F42" s="71"/>
    </row>
    <row r="43" s="70" customFormat="1" ht="56.25">
      <c r="A43" s="126" t="s">
        <v>84</v>
      </c>
      <c r="B43" s="127"/>
      <c r="C43" s="93"/>
      <c r="D43" s="1" t="s">
        <v>10</v>
      </c>
      <c r="E43" s="19" t="s">
        <v>11</v>
      </c>
    </row>
    <row r="44" ht="12.75" customHeight="1">
      <c r="A44" s="31">
        <v>3</v>
      </c>
      <c r="B44" s="32" t="s">
        <v>85</v>
      </c>
      <c r="C44" s="46" t="s">
        <v>6</v>
      </c>
      <c r="D44" s="3">
        <f>D45+D56+D94+D113+D122+D154+D165</f>
        <v>0</v>
      </c>
      <c r="E44" s="3">
        <f>E45+E56+E94+E113+E122+E154+E165</f>
        <v>0</v>
      </c>
    </row>
    <row r="45" ht="12.75" customHeight="1">
      <c r="A45" s="47">
        <v>31</v>
      </c>
      <c r="B45" s="49" t="s">
        <v>86</v>
      </c>
      <c r="C45" s="46" t="s">
        <v>87</v>
      </c>
      <c r="D45" s="3">
        <f>D46+D51+D52</f>
        <v>0</v>
      </c>
      <c r="E45" s="3">
        <f>E46+E51+E52</f>
        <v>0</v>
      </c>
    </row>
    <row r="46" ht="12.75" customHeight="1">
      <c r="A46" s="47">
        <v>311</v>
      </c>
      <c r="B46" s="49" t="s">
        <v>88</v>
      </c>
      <c r="C46" s="46" t="s">
        <v>89</v>
      </c>
      <c r="D46" s="3">
        <f>SUM(D47:D50)</f>
        <v>0</v>
      </c>
      <c r="E46" s="3">
        <f>SUM(E47:E50)</f>
        <v>0</v>
      </c>
    </row>
    <row r="47" ht="12.75" customHeight="1">
      <c r="A47" s="47">
        <v>3111</v>
      </c>
      <c r="B47" s="49" t="s">
        <v>90</v>
      </c>
      <c r="C47" s="46" t="s">
        <v>91</v>
      </c>
      <c r="D47" s="6"/>
      <c r="E47" s="6">
        <v>0</v>
      </c>
    </row>
    <row r="48" ht="12.75" customHeight="1">
      <c r="A48" s="47">
        <v>3112</v>
      </c>
      <c r="B48" s="49" t="s">
        <v>92</v>
      </c>
      <c r="C48" s="46" t="s">
        <v>93</v>
      </c>
      <c r="D48" s="6"/>
      <c r="E48" s="6">
        <v>0</v>
      </c>
    </row>
    <row r="49" ht="12.75" customHeight="1">
      <c r="A49" s="47">
        <v>3113</v>
      </c>
      <c r="B49" s="38" t="s">
        <v>94</v>
      </c>
      <c r="C49" s="46" t="s">
        <v>95</v>
      </c>
      <c r="D49" s="6"/>
      <c r="E49" s="6">
        <v>0</v>
      </c>
    </row>
    <row r="50" ht="12.75" customHeight="1">
      <c r="A50" s="47">
        <v>3114</v>
      </c>
      <c r="B50" s="38" t="s">
        <v>96</v>
      </c>
      <c r="C50" s="46" t="s">
        <v>97</v>
      </c>
      <c r="D50" s="6"/>
      <c r="E50" s="6">
        <v>0</v>
      </c>
    </row>
    <row r="51" ht="12.75" customHeight="1">
      <c r="A51" s="47">
        <v>312</v>
      </c>
      <c r="B51" s="38" t="s">
        <v>98</v>
      </c>
      <c r="C51" s="46" t="s">
        <v>99</v>
      </c>
      <c r="D51" s="6"/>
      <c r="E51" s="6">
        <v>0</v>
      </c>
    </row>
    <row r="52" ht="12.75" customHeight="1">
      <c r="A52" s="47">
        <v>313</v>
      </c>
      <c r="B52" s="38" t="s">
        <v>100</v>
      </c>
      <c r="C52" s="46" t="s">
        <v>101</v>
      </c>
      <c r="D52" s="3">
        <f>SUM(D53:D55)</f>
        <v>0</v>
      </c>
      <c r="E52" s="3">
        <f>SUM(E53:E55)</f>
        <v>0</v>
      </c>
    </row>
    <row r="53" ht="12.75" customHeight="1">
      <c r="A53" s="47">
        <v>3131</v>
      </c>
      <c r="B53" s="38" t="s">
        <v>102</v>
      </c>
      <c r="C53" s="46" t="s">
        <v>103</v>
      </c>
      <c r="D53" s="6"/>
      <c r="E53" s="6">
        <v>0</v>
      </c>
    </row>
    <row r="54" ht="12.75" customHeight="1">
      <c r="A54" s="47">
        <v>3132</v>
      </c>
      <c r="B54" s="38" t="s">
        <v>104</v>
      </c>
      <c r="C54" s="46" t="s">
        <v>105</v>
      </c>
      <c r="D54" s="6"/>
      <c r="E54" s="6">
        <v>0</v>
      </c>
    </row>
    <row r="55" ht="12.75" customHeight="1">
      <c r="A55" s="47">
        <v>3133</v>
      </c>
      <c r="B55" s="49" t="s">
        <v>106</v>
      </c>
      <c r="C55" s="46" t="s">
        <v>107</v>
      </c>
      <c r="D55" s="6"/>
      <c r="E55" s="6">
        <v>0</v>
      </c>
    </row>
    <row r="56" ht="12.75" customHeight="1">
      <c r="A56" s="37">
        <v>32</v>
      </c>
      <c r="B56" s="38" t="s">
        <v>108</v>
      </c>
      <c r="C56" s="46" t="s">
        <v>109</v>
      </c>
      <c r="D56" s="3">
        <f>D57+D62+D70+D80+D81+D86</f>
        <v>0</v>
      </c>
      <c r="E56" s="3">
        <f>E57+E62+E70+E80+E81+E86</f>
        <v>0</v>
      </c>
    </row>
    <row r="57" ht="12.75" customHeight="1">
      <c r="A57" s="47">
        <v>321</v>
      </c>
      <c r="B57" s="49" t="s">
        <v>110</v>
      </c>
      <c r="C57" s="46" t="s">
        <v>111</v>
      </c>
      <c r="D57" s="3">
        <f>SUM(D58:D61)</f>
        <v>0</v>
      </c>
      <c r="E57" s="3">
        <f>SUM(E58:E61)</f>
        <v>0</v>
      </c>
    </row>
    <row r="58" ht="12.75" customHeight="1">
      <c r="A58" s="47">
        <v>3211</v>
      </c>
      <c r="B58" s="49" t="s">
        <v>112</v>
      </c>
      <c r="C58" s="46" t="s">
        <v>113</v>
      </c>
      <c r="D58" s="6"/>
      <c r="E58" s="6">
        <v>0</v>
      </c>
    </row>
    <row r="59" ht="12.75" customHeight="1">
      <c r="A59" s="47">
        <v>3212</v>
      </c>
      <c r="B59" s="49" t="s">
        <v>114</v>
      </c>
      <c r="C59" s="46" t="s">
        <v>115</v>
      </c>
      <c r="D59" s="6"/>
      <c r="E59" s="6">
        <v>0</v>
      </c>
    </row>
    <row r="60" ht="12.75" customHeight="1">
      <c r="A60" s="47">
        <v>3213</v>
      </c>
      <c r="B60" s="49" t="s">
        <v>116</v>
      </c>
      <c r="C60" s="46" t="s">
        <v>117</v>
      </c>
      <c r="D60" s="6"/>
      <c r="E60" s="6">
        <v>0</v>
      </c>
    </row>
    <row r="61" ht="12.75" customHeight="1">
      <c r="A61" s="47">
        <v>3214</v>
      </c>
      <c r="B61" s="49" t="s">
        <v>118</v>
      </c>
      <c r="C61" s="46" t="s">
        <v>119</v>
      </c>
      <c r="D61" s="6"/>
      <c r="E61" s="6">
        <v>0</v>
      </c>
    </row>
    <row r="62" ht="12.75" customHeight="1">
      <c r="A62" s="47">
        <v>322</v>
      </c>
      <c r="B62" s="49" t="s">
        <v>120</v>
      </c>
      <c r="C62" s="46" t="s">
        <v>121</v>
      </c>
      <c r="D62" s="3">
        <f>SUM(D63:D69)</f>
        <v>0</v>
      </c>
      <c r="E62" s="3">
        <f>SUM(E63:E69)</f>
        <v>0</v>
      </c>
    </row>
    <row r="63" ht="12.75" customHeight="1">
      <c r="A63" s="47">
        <v>3221</v>
      </c>
      <c r="B63" s="49" t="s">
        <v>122</v>
      </c>
      <c r="C63" s="46" t="s">
        <v>123</v>
      </c>
      <c r="D63" s="6"/>
      <c r="E63" s="6">
        <v>0</v>
      </c>
    </row>
    <row r="64" ht="12.75" customHeight="1">
      <c r="A64" s="47">
        <v>3222</v>
      </c>
      <c r="B64" s="49" t="s">
        <v>124</v>
      </c>
      <c r="C64" s="46" t="s">
        <v>125</v>
      </c>
      <c r="D64" s="6"/>
      <c r="E64" s="6">
        <v>0</v>
      </c>
    </row>
    <row r="65" ht="12.75" customHeight="1">
      <c r="A65" s="47">
        <v>3223</v>
      </c>
      <c r="B65" s="38" t="s">
        <v>126</v>
      </c>
      <c r="C65" s="46" t="s">
        <v>127</v>
      </c>
      <c r="D65" s="6"/>
      <c r="E65" s="6">
        <v>0</v>
      </c>
    </row>
    <row r="66" ht="12.75" customHeight="1">
      <c r="A66" s="47">
        <v>3224</v>
      </c>
      <c r="B66" s="38" t="s">
        <v>128</v>
      </c>
      <c r="C66" s="46" t="s">
        <v>129</v>
      </c>
      <c r="D66" s="6"/>
      <c r="E66" s="6">
        <v>0</v>
      </c>
    </row>
    <row r="67" ht="12.75" customHeight="1">
      <c r="A67" s="47">
        <v>3225</v>
      </c>
      <c r="B67" s="38" t="s">
        <v>130</v>
      </c>
      <c r="C67" s="46" t="s">
        <v>131</v>
      </c>
      <c r="D67" s="6"/>
      <c r="E67" s="6">
        <v>0</v>
      </c>
    </row>
    <row r="68" ht="12.75" customHeight="1">
      <c r="A68" s="47">
        <v>3226</v>
      </c>
      <c r="B68" s="38" t="s">
        <v>132</v>
      </c>
      <c r="C68" s="46" t="s">
        <v>133</v>
      </c>
      <c r="D68" s="6"/>
      <c r="E68" s="6">
        <v>0</v>
      </c>
    </row>
    <row r="69" ht="12.75" customHeight="1">
      <c r="A69" s="47">
        <v>3227</v>
      </c>
      <c r="B69" s="38" t="s">
        <v>134</v>
      </c>
      <c r="C69" s="46" t="s">
        <v>135</v>
      </c>
      <c r="D69" s="6"/>
      <c r="E69" s="6">
        <v>0</v>
      </c>
    </row>
    <row r="70" ht="12.75" customHeight="1">
      <c r="A70" s="47">
        <v>323</v>
      </c>
      <c r="B70" s="38" t="s">
        <v>136</v>
      </c>
      <c r="C70" s="46" t="s">
        <v>137</v>
      </c>
      <c r="D70" s="3">
        <f>SUM(D71:D79)</f>
        <v>0</v>
      </c>
      <c r="E70" s="3">
        <f>SUM(E71:E79)</f>
        <v>0</v>
      </c>
    </row>
    <row r="71" ht="12.75" customHeight="1">
      <c r="A71" s="47">
        <v>3231</v>
      </c>
      <c r="B71" s="38" t="s">
        <v>138</v>
      </c>
      <c r="C71" s="46" t="s">
        <v>139</v>
      </c>
      <c r="D71" s="6"/>
      <c r="E71" s="6">
        <v>0</v>
      </c>
    </row>
    <row r="72" ht="12.75" customHeight="1">
      <c r="A72" s="47">
        <v>3232</v>
      </c>
      <c r="B72" s="38" t="s">
        <v>140</v>
      </c>
      <c r="C72" s="46" t="s">
        <v>141</v>
      </c>
      <c r="D72" s="6"/>
      <c r="E72" s="6">
        <v>0</v>
      </c>
    </row>
    <row r="73" ht="12.75" customHeight="1">
      <c r="A73" s="47">
        <v>3233</v>
      </c>
      <c r="B73" s="38" t="s">
        <v>142</v>
      </c>
      <c r="C73" s="46" t="s">
        <v>143</v>
      </c>
      <c r="D73" s="6"/>
      <c r="E73" s="6">
        <v>0</v>
      </c>
    </row>
    <row r="74" ht="12.75" customHeight="1">
      <c r="A74" s="47">
        <v>3234</v>
      </c>
      <c r="B74" s="38" t="s">
        <v>144</v>
      </c>
      <c r="C74" s="46" t="s">
        <v>145</v>
      </c>
      <c r="D74" s="6"/>
      <c r="E74" s="6">
        <v>0</v>
      </c>
    </row>
    <row r="75" ht="12.75" customHeight="1">
      <c r="A75" s="47">
        <v>3235</v>
      </c>
      <c r="B75" s="49" t="s">
        <v>146</v>
      </c>
      <c r="C75" s="46" t="s">
        <v>147</v>
      </c>
      <c r="D75" s="6"/>
      <c r="E75" s="6">
        <v>0</v>
      </c>
    </row>
    <row r="76" ht="12.75" customHeight="1">
      <c r="A76" s="47">
        <v>3236</v>
      </c>
      <c r="B76" s="49" t="s">
        <v>148</v>
      </c>
      <c r="C76" s="46" t="s">
        <v>149</v>
      </c>
      <c r="D76" s="6"/>
      <c r="E76" s="6">
        <v>0</v>
      </c>
    </row>
    <row r="77" ht="12.75" customHeight="1">
      <c r="A77" s="47">
        <v>3237</v>
      </c>
      <c r="B77" s="49" t="s">
        <v>150</v>
      </c>
      <c r="C77" s="46" t="s">
        <v>151</v>
      </c>
      <c r="D77" s="6"/>
      <c r="E77" s="6">
        <v>0</v>
      </c>
    </row>
    <row r="78" ht="12.75" customHeight="1">
      <c r="A78" s="47">
        <v>3238</v>
      </c>
      <c r="B78" s="49" t="s">
        <v>152</v>
      </c>
      <c r="C78" s="46" t="s">
        <v>153</v>
      </c>
      <c r="D78" s="6"/>
      <c r="E78" s="6">
        <v>0</v>
      </c>
    </row>
    <row r="79" ht="12.75" customHeight="1">
      <c r="A79" s="47">
        <v>3239</v>
      </c>
      <c r="B79" s="49" t="s">
        <v>154</v>
      </c>
      <c r="C79" s="46" t="s">
        <v>155</v>
      </c>
      <c r="D79" s="6"/>
      <c r="E79" s="6">
        <v>0</v>
      </c>
    </row>
    <row r="80" ht="12.75" customHeight="1">
      <c r="A80" s="47">
        <v>324</v>
      </c>
      <c r="B80" s="49" t="s">
        <v>156</v>
      </c>
      <c r="C80" s="46" t="s">
        <v>157</v>
      </c>
      <c r="D80" s="6"/>
      <c r="E80" s="6">
        <v>0</v>
      </c>
    </row>
    <row r="81" ht="24">
      <c r="A81" s="37" t="s">
        <v>158</v>
      </c>
      <c r="B81" s="38" t="s">
        <v>159</v>
      </c>
      <c r="C81" s="39" t="s">
        <v>158</v>
      </c>
      <c r="D81" s="3">
        <f>SUM(D82:D85)</f>
        <v>0</v>
      </c>
      <c r="E81" s="3">
        <f>SUM(E82:E85)</f>
        <v>0</v>
      </c>
    </row>
    <row r="82">
      <c r="A82" s="37" t="s">
        <v>160</v>
      </c>
      <c r="B82" s="38" t="s">
        <v>161</v>
      </c>
      <c r="C82" s="39" t="s">
        <v>160</v>
      </c>
      <c r="D82" s="4"/>
      <c r="E82" s="4">
        <v>0</v>
      </c>
    </row>
    <row r="83" ht="12.75" customHeight="1">
      <c r="A83" s="37" t="s">
        <v>162</v>
      </c>
      <c r="B83" s="38" t="s">
        <v>163</v>
      </c>
      <c r="C83" s="39" t="s">
        <v>162</v>
      </c>
      <c r="D83" s="4"/>
      <c r="E83" s="4">
        <v>0</v>
      </c>
    </row>
    <row r="84">
      <c r="A84" s="37" t="s">
        <v>164</v>
      </c>
      <c r="B84" s="38" t="s">
        <v>165</v>
      </c>
      <c r="C84" s="39" t="s">
        <v>164</v>
      </c>
      <c r="D84" s="4"/>
      <c r="E84" s="4">
        <v>0</v>
      </c>
    </row>
    <row r="85">
      <c r="A85" s="37" t="s">
        <v>166</v>
      </c>
      <c r="B85" s="38" t="s">
        <v>167</v>
      </c>
      <c r="C85" s="39" t="s">
        <v>166</v>
      </c>
      <c r="D85" s="4"/>
      <c r="E85" s="4">
        <v>0</v>
      </c>
    </row>
    <row r="86" ht="12.75" customHeight="1">
      <c r="A86" s="47">
        <v>329</v>
      </c>
      <c r="B86" s="49" t="s">
        <v>168</v>
      </c>
      <c r="C86" s="46" t="s">
        <v>169</v>
      </c>
      <c r="D86" s="3">
        <f>SUM(D87:D93)</f>
        <v>0</v>
      </c>
      <c r="E86" s="3">
        <f>SUM(E87:E93)</f>
        <v>0</v>
      </c>
    </row>
    <row r="87" ht="12.75" customHeight="1">
      <c r="A87" s="47">
        <v>3291</v>
      </c>
      <c r="B87" s="50" t="s">
        <v>170</v>
      </c>
      <c r="C87" s="46" t="s">
        <v>171</v>
      </c>
      <c r="D87" s="6"/>
      <c r="E87" s="6">
        <v>0</v>
      </c>
    </row>
    <row r="88" ht="12.75" customHeight="1">
      <c r="A88" s="47">
        <v>3292</v>
      </c>
      <c r="B88" s="49" t="s">
        <v>172</v>
      </c>
      <c r="C88" s="46" t="s">
        <v>173</v>
      </c>
      <c r="D88" s="6"/>
      <c r="E88" s="6">
        <v>0</v>
      </c>
    </row>
    <row r="89" ht="12.75" customHeight="1">
      <c r="A89" s="47">
        <v>3293</v>
      </c>
      <c r="B89" s="49" t="s">
        <v>174</v>
      </c>
      <c r="C89" s="46" t="s">
        <v>175</v>
      </c>
      <c r="D89" s="6"/>
      <c r="E89" s="6">
        <v>0</v>
      </c>
    </row>
    <row r="90" ht="12.75" customHeight="1">
      <c r="A90" s="47">
        <v>3294</v>
      </c>
      <c r="B90" s="49" t="s">
        <v>176</v>
      </c>
      <c r="C90" s="46" t="s">
        <v>177</v>
      </c>
      <c r="D90" s="6"/>
      <c r="E90" s="6">
        <v>0</v>
      </c>
    </row>
    <row r="91" ht="12.75" customHeight="1">
      <c r="A91" s="47">
        <v>3295</v>
      </c>
      <c r="B91" s="49" t="s">
        <v>178</v>
      </c>
      <c r="C91" s="46" t="s">
        <v>179</v>
      </c>
      <c r="D91" s="6"/>
      <c r="E91" s="6">
        <v>0</v>
      </c>
    </row>
    <row r="92" ht="12.75" customHeight="1">
      <c r="A92" s="47" t="s">
        <v>180</v>
      </c>
      <c r="B92" s="49" t="s">
        <v>181</v>
      </c>
      <c r="C92" s="46" t="s">
        <v>180</v>
      </c>
      <c r="D92" s="6"/>
      <c r="E92" s="6">
        <v>0</v>
      </c>
    </row>
    <row r="93" ht="12.75" customHeight="1">
      <c r="A93" s="47">
        <v>3299</v>
      </c>
      <c r="B93" s="49" t="s">
        <v>182</v>
      </c>
      <c r="C93" s="46" t="s">
        <v>183</v>
      </c>
      <c r="D93" s="6"/>
      <c r="E93" s="6">
        <v>0</v>
      </c>
    </row>
    <row r="94" ht="12.75" customHeight="1">
      <c r="A94" s="47">
        <v>34</v>
      </c>
      <c r="B94" s="50" t="s">
        <v>184</v>
      </c>
      <c r="C94" s="46" t="s">
        <v>185</v>
      </c>
      <c r="D94" s="3">
        <f>D95+D100+D108</f>
        <v>0</v>
      </c>
      <c r="E94" s="3">
        <f>E95+E100+E108</f>
        <v>0</v>
      </c>
    </row>
    <row r="95" ht="12.75" customHeight="1">
      <c r="A95" s="47">
        <v>341</v>
      </c>
      <c r="B95" s="49" t="s">
        <v>186</v>
      </c>
      <c r="C95" s="46" t="s">
        <v>187</v>
      </c>
      <c r="D95" s="3">
        <f>SUM(D96:D99)</f>
        <v>0</v>
      </c>
      <c r="E95" s="3">
        <f>SUM(E96:E99)</f>
        <v>0</v>
      </c>
    </row>
    <row r="96" ht="12.75" customHeight="1">
      <c r="A96" s="47">
        <v>3411</v>
      </c>
      <c r="B96" s="49" t="s">
        <v>188</v>
      </c>
      <c r="C96" s="46" t="s">
        <v>189</v>
      </c>
      <c r="D96" s="6"/>
      <c r="E96" s="6">
        <v>0</v>
      </c>
    </row>
    <row r="97" ht="12.75" customHeight="1">
      <c r="A97" s="47">
        <v>3412</v>
      </c>
      <c r="B97" s="49" t="s">
        <v>190</v>
      </c>
      <c r="C97" s="46" t="s">
        <v>191</v>
      </c>
      <c r="D97" s="6"/>
      <c r="E97" s="6">
        <v>0</v>
      </c>
    </row>
    <row r="98" ht="12.75" customHeight="1">
      <c r="A98" s="47">
        <v>3413</v>
      </c>
      <c r="B98" s="49" t="s">
        <v>192</v>
      </c>
      <c r="C98" s="46" t="s">
        <v>193</v>
      </c>
      <c r="D98" s="6"/>
      <c r="E98" s="6">
        <v>0</v>
      </c>
    </row>
    <row r="99" ht="12.75" customHeight="1">
      <c r="A99" s="47">
        <v>3419</v>
      </c>
      <c r="B99" s="49" t="s">
        <v>194</v>
      </c>
      <c r="C99" s="46" t="s">
        <v>195</v>
      </c>
      <c r="D99" s="6"/>
      <c r="E99" s="6">
        <v>0</v>
      </c>
    </row>
    <row r="100" ht="12.75" customHeight="1">
      <c r="A100" s="47">
        <v>342</v>
      </c>
      <c r="B100" s="49" t="s">
        <v>196</v>
      </c>
      <c r="C100" s="46" t="s">
        <v>197</v>
      </c>
      <c r="D100" s="3">
        <f>SUM(D101:D107)</f>
        <v>0</v>
      </c>
      <c r="E100" s="3">
        <f>SUM(E101:E107)</f>
        <v>0</v>
      </c>
    </row>
    <row r="101" ht="24">
      <c r="A101" s="47">
        <v>3421</v>
      </c>
      <c r="B101" s="49" t="s">
        <v>198</v>
      </c>
      <c r="C101" s="46" t="s">
        <v>199</v>
      </c>
      <c r="D101" s="6"/>
      <c r="E101" s="6">
        <v>0</v>
      </c>
    </row>
    <row r="102" ht="24">
      <c r="A102" s="47">
        <v>3422</v>
      </c>
      <c r="B102" s="50" t="s">
        <v>200</v>
      </c>
      <c r="C102" s="46" t="s">
        <v>201</v>
      </c>
      <c r="D102" s="6"/>
      <c r="E102" s="6">
        <v>0</v>
      </c>
    </row>
    <row r="103" ht="24">
      <c r="A103" s="47">
        <v>3423</v>
      </c>
      <c r="B103" s="50" t="s">
        <v>202</v>
      </c>
      <c r="C103" s="46" t="s">
        <v>203</v>
      </c>
      <c r="D103" s="6"/>
      <c r="E103" s="6">
        <v>0</v>
      </c>
    </row>
    <row r="104" ht="12.75" customHeight="1">
      <c r="A104" s="47">
        <v>3425</v>
      </c>
      <c r="B104" s="49" t="s">
        <v>204</v>
      </c>
      <c r="C104" s="46" t="s">
        <v>205</v>
      </c>
      <c r="D104" s="6"/>
      <c r="E104" s="6">
        <v>0</v>
      </c>
    </row>
    <row r="105">
      <c r="A105" s="47">
        <v>3426</v>
      </c>
      <c r="B105" s="49" t="s">
        <v>206</v>
      </c>
      <c r="C105" s="46" t="s">
        <v>207</v>
      </c>
      <c r="D105" s="6"/>
      <c r="E105" s="6">
        <v>0</v>
      </c>
    </row>
    <row r="106" ht="24">
      <c r="A106" s="47">
        <v>3427</v>
      </c>
      <c r="B106" s="49" t="s">
        <v>208</v>
      </c>
      <c r="C106" s="46" t="s">
        <v>209</v>
      </c>
      <c r="D106" s="6"/>
      <c r="E106" s="6">
        <v>0</v>
      </c>
    </row>
    <row r="107" ht="12.75" customHeight="1">
      <c r="A107" s="47">
        <v>3428</v>
      </c>
      <c r="B107" s="49" t="s">
        <v>210</v>
      </c>
      <c r="C107" s="46" t="s">
        <v>211</v>
      </c>
      <c r="D107" s="6"/>
      <c r="E107" s="6">
        <v>0</v>
      </c>
    </row>
    <row r="108" ht="12.75" customHeight="1">
      <c r="A108" s="47">
        <v>343</v>
      </c>
      <c r="B108" s="38" t="s">
        <v>212</v>
      </c>
      <c r="C108" s="46" t="s">
        <v>213</v>
      </c>
      <c r="D108" s="3">
        <f>SUM(D109:D112)</f>
        <v>0</v>
      </c>
      <c r="E108" s="3">
        <f>SUM(E109:E112)</f>
        <v>0</v>
      </c>
    </row>
    <row r="109" ht="12.75" customHeight="1">
      <c r="A109" s="47">
        <v>3431</v>
      </c>
      <c r="B109" s="48" t="s">
        <v>214</v>
      </c>
      <c r="C109" s="46" t="s">
        <v>215</v>
      </c>
      <c r="D109" s="6"/>
      <c r="E109" s="6">
        <v>0</v>
      </c>
    </row>
    <row r="110" ht="12.75" customHeight="1">
      <c r="A110" s="47">
        <v>3432</v>
      </c>
      <c r="B110" s="38" t="s">
        <v>216</v>
      </c>
      <c r="C110" s="46" t="s">
        <v>217</v>
      </c>
      <c r="D110" s="6"/>
      <c r="E110" s="6">
        <v>0</v>
      </c>
    </row>
    <row r="111" ht="12.75" customHeight="1">
      <c r="A111" s="47">
        <v>3433</v>
      </c>
      <c r="B111" s="38" t="s">
        <v>218</v>
      </c>
      <c r="C111" s="46" t="s">
        <v>219</v>
      </c>
      <c r="D111" s="6"/>
      <c r="E111" s="6">
        <v>0</v>
      </c>
    </row>
    <row r="112" ht="12.75" customHeight="1">
      <c r="A112" s="47">
        <v>3434</v>
      </c>
      <c r="B112" s="38" t="s">
        <v>220</v>
      </c>
      <c r="C112" s="46" t="s">
        <v>221</v>
      </c>
      <c r="D112" s="6"/>
      <c r="E112" s="6">
        <v>0</v>
      </c>
    </row>
    <row r="113" ht="12.75" customHeight="1">
      <c r="A113" s="47">
        <v>35</v>
      </c>
      <c r="B113" s="38" t="s">
        <v>222</v>
      </c>
      <c r="C113" s="46" t="s">
        <v>223</v>
      </c>
      <c r="D113" s="3">
        <f>D114+D117+D121</f>
        <v>0</v>
      </c>
      <c r="E113" s="3">
        <f>E114+E117+E121</f>
        <v>0</v>
      </c>
    </row>
    <row r="114" ht="24">
      <c r="A114" s="47">
        <v>351</v>
      </c>
      <c r="B114" s="38" t="s">
        <v>224</v>
      </c>
      <c r="C114" s="46" t="s">
        <v>225</v>
      </c>
      <c r="D114" s="3">
        <f>SUM(D115:D116)</f>
        <v>0</v>
      </c>
      <c r="E114" s="3">
        <f>SUM(E115:E116)</f>
        <v>0</v>
      </c>
    </row>
    <row r="115" ht="24">
      <c r="A115" s="47">
        <v>3511</v>
      </c>
      <c r="B115" s="38" t="s">
        <v>226</v>
      </c>
      <c r="C115" s="46" t="s">
        <v>227</v>
      </c>
      <c r="D115" s="6"/>
      <c r="E115" s="6">
        <v>0</v>
      </c>
    </row>
    <row r="116" ht="12.75" customHeight="1">
      <c r="A116" s="47">
        <v>3512</v>
      </c>
      <c r="B116" s="38" t="s">
        <v>228</v>
      </c>
      <c r="C116" s="46" t="s">
        <v>229</v>
      </c>
      <c r="D116" s="6"/>
      <c r="E116" s="6">
        <v>0</v>
      </c>
    </row>
    <row r="117" ht="36">
      <c r="A117" s="47">
        <v>352</v>
      </c>
      <c r="B117" s="38" t="s">
        <v>230</v>
      </c>
      <c r="C117" s="46" t="s">
        <v>231</v>
      </c>
      <c r="D117" s="3">
        <f>SUM(D118:D120)</f>
        <v>0</v>
      </c>
      <c r="E117" s="3">
        <f>SUM(E118:E120)</f>
        <v>0</v>
      </c>
    </row>
    <row r="118" ht="24">
      <c r="A118" s="47">
        <v>3521</v>
      </c>
      <c r="B118" s="38" t="s">
        <v>232</v>
      </c>
      <c r="C118" s="46" t="s">
        <v>233</v>
      </c>
      <c r="D118" s="6"/>
      <c r="E118" s="6">
        <v>0</v>
      </c>
    </row>
    <row r="119" ht="12.75" customHeight="1">
      <c r="A119" s="47">
        <v>3522</v>
      </c>
      <c r="B119" s="38" t="s">
        <v>234</v>
      </c>
      <c r="C119" s="46" t="s">
        <v>235</v>
      </c>
      <c r="D119" s="6"/>
      <c r="E119" s="6">
        <v>0</v>
      </c>
    </row>
    <row r="120" ht="12.75" customHeight="1">
      <c r="A120" s="47">
        <v>3523</v>
      </c>
      <c r="B120" s="49" t="s">
        <v>236</v>
      </c>
      <c r="C120" s="46" t="s">
        <v>237</v>
      </c>
      <c r="D120" s="6"/>
      <c r="E120" s="6">
        <v>0</v>
      </c>
    </row>
    <row r="121" ht="24">
      <c r="A121" s="47" t="s">
        <v>238</v>
      </c>
      <c r="B121" s="49" t="s">
        <v>239</v>
      </c>
      <c r="C121" s="46" t="s">
        <v>238</v>
      </c>
      <c r="D121" s="6"/>
      <c r="E121" s="6">
        <v>0</v>
      </c>
    </row>
    <row r="122" ht="24">
      <c r="A122" s="47">
        <v>36</v>
      </c>
      <c r="B122" s="38" t="s">
        <v>240</v>
      </c>
      <c r="C122" s="46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ht="12.75" customHeight="1">
      <c r="A123" s="47">
        <v>361</v>
      </c>
      <c r="B123" s="49" t="s">
        <v>242</v>
      </c>
      <c r="C123" s="46" t="s">
        <v>243</v>
      </c>
      <c r="D123" s="3">
        <f>SUM(D124:D125)</f>
        <v>0</v>
      </c>
      <c r="E123" s="3">
        <f>SUM(E124:E125)</f>
        <v>0</v>
      </c>
    </row>
    <row r="124" ht="12.75" customHeight="1">
      <c r="A124" s="47">
        <v>3611</v>
      </c>
      <c r="B124" s="49" t="s">
        <v>244</v>
      </c>
      <c r="C124" s="46" t="s">
        <v>245</v>
      </c>
      <c r="D124" s="6"/>
      <c r="E124" s="6">
        <v>0</v>
      </c>
    </row>
    <row r="125" ht="12.75" customHeight="1">
      <c r="A125" s="47">
        <v>3612</v>
      </c>
      <c r="B125" s="49" t="s">
        <v>246</v>
      </c>
      <c r="C125" s="46" t="s">
        <v>247</v>
      </c>
      <c r="D125" s="6"/>
      <c r="E125" s="6">
        <v>0</v>
      </c>
    </row>
    <row r="126" ht="24">
      <c r="A126" s="47">
        <v>362</v>
      </c>
      <c r="B126" s="49" t="s">
        <v>248</v>
      </c>
      <c r="C126" s="46" t="s">
        <v>249</v>
      </c>
      <c r="D126" s="3">
        <f>SUM(D127:D128)</f>
        <v>0</v>
      </c>
      <c r="E126" s="3">
        <f>SUM(E127:E128)</f>
        <v>0</v>
      </c>
    </row>
    <row r="127" ht="24">
      <c r="A127" s="47">
        <v>3621</v>
      </c>
      <c r="B127" s="38" t="s">
        <v>250</v>
      </c>
      <c r="C127" s="46" t="s">
        <v>251</v>
      </c>
      <c r="D127" s="6"/>
      <c r="E127" s="6">
        <v>0</v>
      </c>
    </row>
    <row r="128" ht="24">
      <c r="A128" s="47">
        <v>3622</v>
      </c>
      <c r="B128" s="38" t="s">
        <v>252</v>
      </c>
      <c r="C128" s="46" t="s">
        <v>253</v>
      </c>
      <c r="D128" s="6"/>
      <c r="E128" s="6">
        <v>0</v>
      </c>
    </row>
    <row r="129" ht="24">
      <c r="A129" s="47">
        <v>363</v>
      </c>
      <c r="B129" s="38" t="s">
        <v>254</v>
      </c>
      <c r="C129" s="46" t="s">
        <v>255</v>
      </c>
      <c r="D129" s="3">
        <f>SUM(D130:D133)</f>
        <v>0</v>
      </c>
      <c r="E129" s="3">
        <f>SUM(E130:E133)</f>
        <v>0</v>
      </c>
    </row>
    <row r="130">
      <c r="A130" s="47">
        <v>3631</v>
      </c>
      <c r="B130" s="38" t="s">
        <v>256</v>
      </c>
      <c r="C130" s="46" t="s">
        <v>257</v>
      </c>
      <c r="D130" s="6"/>
      <c r="E130" s="6">
        <v>0</v>
      </c>
    </row>
    <row r="131">
      <c r="A131" s="47">
        <v>3632</v>
      </c>
      <c r="B131" s="38" t="s">
        <v>258</v>
      </c>
      <c r="C131" s="46" t="s">
        <v>259</v>
      </c>
      <c r="D131" s="6"/>
      <c r="E131" s="6">
        <v>0</v>
      </c>
    </row>
    <row r="132" ht="24">
      <c r="A132" s="47" t="s">
        <v>260</v>
      </c>
      <c r="B132" s="38" t="s">
        <v>261</v>
      </c>
      <c r="C132" s="46" t="s">
        <v>260</v>
      </c>
      <c r="D132" s="6"/>
      <c r="E132" s="6">
        <v>0</v>
      </c>
    </row>
    <row r="133" ht="24">
      <c r="A133" s="47" t="s">
        <v>262</v>
      </c>
      <c r="B133" s="38" t="s">
        <v>263</v>
      </c>
      <c r="C133" s="46" t="s">
        <v>262</v>
      </c>
      <c r="D133" s="6"/>
      <c r="E133" s="6">
        <v>0</v>
      </c>
    </row>
    <row r="134" ht="24">
      <c r="A134" s="37" t="s">
        <v>264</v>
      </c>
      <c r="B134" s="38" t="s">
        <v>265</v>
      </c>
      <c r="C134" s="39" t="s">
        <v>264</v>
      </c>
      <c r="D134" s="3">
        <f>SUM(D135:D137)</f>
        <v>0</v>
      </c>
      <c r="E134" s="3">
        <f>SUM(E135:E137)</f>
        <v>0</v>
      </c>
    </row>
    <row r="135">
      <c r="A135" s="37" t="s">
        <v>266</v>
      </c>
      <c r="B135" s="38" t="s">
        <v>267</v>
      </c>
      <c r="C135" s="39" t="s">
        <v>266</v>
      </c>
      <c r="D135" s="4"/>
      <c r="E135" s="4">
        <v>0</v>
      </c>
    </row>
    <row r="136">
      <c r="A136" s="37" t="s">
        <v>268</v>
      </c>
      <c r="B136" s="38" t="s">
        <v>269</v>
      </c>
      <c r="C136" s="39" t="s">
        <v>268</v>
      </c>
      <c r="D136" s="4"/>
      <c r="E136" s="4">
        <v>0</v>
      </c>
    </row>
    <row r="137">
      <c r="A137" s="37" t="s">
        <v>270</v>
      </c>
      <c r="B137" s="38" t="s">
        <v>271</v>
      </c>
      <c r="C137" s="39" t="s">
        <v>270</v>
      </c>
      <c r="D137" s="4"/>
      <c r="E137" s="4">
        <v>0</v>
      </c>
    </row>
    <row r="138">
      <c r="A138" s="47" t="s">
        <v>272</v>
      </c>
      <c r="B138" s="38" t="s">
        <v>273</v>
      </c>
      <c r="C138" s="46" t="s">
        <v>272</v>
      </c>
      <c r="D138" s="3">
        <f>SUM(D139:D141)</f>
        <v>0</v>
      </c>
      <c r="E138" s="3">
        <f>SUM(E139:E141)</f>
        <v>0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6"/>
      <c r="E139" s="6">
        <v>0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6"/>
      <c r="E140" s="6">
        <v>0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6"/>
      <c r="E141" s="6">
        <v>0</v>
      </c>
    </row>
    <row r="142" ht="24">
      <c r="A142" s="47" t="s">
        <v>280</v>
      </c>
      <c r="B142" s="49" t="s">
        <v>281</v>
      </c>
      <c r="C142" s="46" t="s">
        <v>280</v>
      </c>
      <c r="D142" s="3">
        <f>SUM(D143:D145)</f>
        <v>0</v>
      </c>
      <c r="E142" s="3">
        <f>SUM(E143:E145)</f>
        <v>0</v>
      </c>
    </row>
    <row r="143" ht="24">
      <c r="A143" s="47">
        <v>3672</v>
      </c>
      <c r="B143" s="49" t="s">
        <v>282</v>
      </c>
      <c r="C143" s="46" t="s">
        <v>283</v>
      </c>
      <c r="D143" s="6"/>
      <c r="E143" s="6">
        <v>0</v>
      </c>
    </row>
    <row r="144" ht="24">
      <c r="A144" s="47">
        <v>3673</v>
      </c>
      <c r="B144" s="49" t="s">
        <v>284</v>
      </c>
      <c r="C144" s="46" t="s">
        <v>285</v>
      </c>
      <c r="D144" s="6"/>
      <c r="E144" s="6">
        <v>0</v>
      </c>
    </row>
    <row r="145" ht="24">
      <c r="A145" s="47">
        <v>3674</v>
      </c>
      <c r="B145" s="49" t="s">
        <v>286</v>
      </c>
      <c r="C145" s="46" t="s">
        <v>287</v>
      </c>
      <c r="D145" s="6"/>
      <c r="E145" s="6">
        <v>0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3">
        <f>SUM(D147:D148)</f>
        <v>0</v>
      </c>
      <c r="E146" s="3">
        <f>SUM(E147:E148)</f>
        <v>0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6"/>
      <c r="E147" s="6">
        <v>0</v>
      </c>
    </row>
    <row r="148">
      <c r="A148" s="47" t="s">
        <v>292</v>
      </c>
      <c r="B148" s="49" t="s">
        <v>293</v>
      </c>
      <c r="C148" s="46" t="s">
        <v>292</v>
      </c>
      <c r="D148" s="6"/>
      <c r="E148" s="6">
        <v>0</v>
      </c>
    </row>
    <row r="149" ht="24">
      <c r="A149" s="47" t="s">
        <v>294</v>
      </c>
      <c r="B149" s="49" t="s">
        <v>295</v>
      </c>
      <c r="C149" s="46" t="s">
        <v>294</v>
      </c>
      <c r="D149" s="3">
        <f>SUM(D150:D153)</f>
        <v>0</v>
      </c>
      <c r="E149" s="3">
        <f>SUM(E150:E153)</f>
        <v>0</v>
      </c>
    </row>
    <row r="150" ht="12.75" customHeight="1">
      <c r="A150" s="47" t="s">
        <v>296</v>
      </c>
      <c r="B150" s="49" t="s">
        <v>60</v>
      </c>
      <c r="C150" s="46" t="s">
        <v>296</v>
      </c>
      <c r="D150" s="6"/>
      <c r="E150" s="6">
        <v>0</v>
      </c>
    </row>
    <row r="151" ht="12.75" customHeight="1">
      <c r="A151" s="47" t="s">
        <v>297</v>
      </c>
      <c r="B151" s="49" t="s">
        <v>62</v>
      </c>
      <c r="C151" s="46" t="s">
        <v>297</v>
      </c>
      <c r="D151" s="6"/>
      <c r="E151" s="6">
        <v>0</v>
      </c>
    </row>
    <row r="152" ht="24">
      <c r="A152" s="47" t="s">
        <v>298</v>
      </c>
      <c r="B152" s="49" t="s">
        <v>64</v>
      </c>
      <c r="C152" s="46" t="s">
        <v>298</v>
      </c>
      <c r="D152" s="6"/>
      <c r="E152" s="6">
        <v>0</v>
      </c>
    </row>
    <row r="153" ht="24">
      <c r="A153" s="47" t="s">
        <v>299</v>
      </c>
      <c r="B153" s="49" t="s">
        <v>66</v>
      </c>
      <c r="C153" s="46" t="s">
        <v>299</v>
      </c>
      <c r="D153" s="6"/>
      <c r="E153" s="6">
        <v>0</v>
      </c>
    </row>
    <row r="154" ht="24">
      <c r="A154" s="47">
        <v>37</v>
      </c>
      <c r="B154" s="49" t="s">
        <v>300</v>
      </c>
      <c r="C154" s="46" t="s">
        <v>301</v>
      </c>
      <c r="D154" s="3">
        <f>D155+D161</f>
        <v>0</v>
      </c>
      <c r="E154" s="3">
        <f>E155+E161</f>
        <v>0</v>
      </c>
    </row>
    <row r="155" ht="24">
      <c r="A155" s="47">
        <v>371</v>
      </c>
      <c r="B155" s="49" t="s">
        <v>302</v>
      </c>
      <c r="C155" s="46" t="s">
        <v>303</v>
      </c>
      <c r="D155" s="3">
        <f>SUM(D156:D160)</f>
        <v>0</v>
      </c>
      <c r="E155" s="3">
        <f>SUM(E156:E160)</f>
        <v>0</v>
      </c>
    </row>
    <row r="156" ht="24">
      <c r="A156" s="47">
        <v>3711</v>
      </c>
      <c r="B156" s="49" t="s">
        <v>304</v>
      </c>
      <c r="C156" s="46" t="s">
        <v>305</v>
      </c>
      <c r="D156" s="6"/>
      <c r="E156" s="6">
        <v>0</v>
      </c>
    </row>
    <row r="157" ht="24">
      <c r="A157" s="47">
        <v>3712</v>
      </c>
      <c r="B157" s="49" t="s">
        <v>306</v>
      </c>
      <c r="C157" s="46" t="s">
        <v>307</v>
      </c>
      <c r="D157" s="6"/>
      <c r="E157" s="6">
        <v>0</v>
      </c>
    </row>
    <row r="158" ht="24">
      <c r="A158" s="47" t="s">
        <v>308</v>
      </c>
      <c r="B158" s="49" t="s">
        <v>309</v>
      </c>
      <c r="C158" s="46" t="s">
        <v>308</v>
      </c>
      <c r="D158" s="6"/>
      <c r="E158" s="6">
        <v>0</v>
      </c>
    </row>
    <row r="159" ht="24">
      <c r="A159" s="47" t="s">
        <v>310</v>
      </c>
      <c r="B159" s="49" t="s">
        <v>311</v>
      </c>
      <c r="C159" s="46" t="s">
        <v>310</v>
      </c>
      <c r="D159" s="6"/>
      <c r="E159" s="6">
        <v>0</v>
      </c>
    </row>
    <row r="160">
      <c r="A160" s="47" t="s">
        <v>312</v>
      </c>
      <c r="B160" s="38" t="s">
        <v>313</v>
      </c>
      <c r="C160" s="46" t="s">
        <v>312</v>
      </c>
      <c r="D160" s="6"/>
      <c r="E160" s="6">
        <v>0</v>
      </c>
    </row>
    <row r="161" ht="24">
      <c r="A161" s="47">
        <v>372</v>
      </c>
      <c r="B161" s="48" t="s">
        <v>314</v>
      </c>
      <c r="C161" s="46" t="s">
        <v>315</v>
      </c>
      <c r="D161" s="3">
        <f>SUM(D162:D164)</f>
        <v>0</v>
      </c>
      <c r="E161" s="3">
        <f>SUM(E162:E164)</f>
        <v>0</v>
      </c>
    </row>
    <row r="162" ht="12.75" customHeight="1">
      <c r="A162" s="47">
        <v>3721</v>
      </c>
      <c r="B162" s="38" t="s">
        <v>316</v>
      </c>
      <c r="C162" s="46" t="s">
        <v>317</v>
      </c>
      <c r="D162" s="6"/>
      <c r="E162" s="6">
        <v>0</v>
      </c>
    </row>
    <row r="163" ht="12.75" customHeight="1">
      <c r="A163" s="47">
        <v>3722</v>
      </c>
      <c r="B163" s="38" t="s">
        <v>318</v>
      </c>
      <c r="C163" s="46" t="s">
        <v>319</v>
      </c>
      <c r="D163" s="6"/>
      <c r="E163" s="6">
        <v>0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6"/>
      <c r="E164" s="6">
        <v>0</v>
      </c>
    </row>
    <row r="165" ht="24">
      <c r="A165" s="47">
        <v>38</v>
      </c>
      <c r="B165" s="38" t="s">
        <v>322</v>
      </c>
      <c r="C165" s="46" t="s">
        <v>323</v>
      </c>
      <c r="D165" s="3">
        <f>D166+D170+D175+D181</f>
        <v>0</v>
      </c>
      <c r="E165" s="3">
        <f>E166+E170+E175+E181</f>
        <v>0</v>
      </c>
    </row>
    <row r="166" ht="12.75" customHeight="1">
      <c r="A166" s="47">
        <v>381</v>
      </c>
      <c r="B166" s="49" t="s">
        <v>324</v>
      </c>
      <c r="C166" s="46" t="s">
        <v>325</v>
      </c>
      <c r="D166" s="3">
        <f>SUM(D167:D169)</f>
        <v>0</v>
      </c>
      <c r="E166" s="3">
        <f>SUM(E167:E169)</f>
        <v>0</v>
      </c>
    </row>
    <row r="167" ht="12.75" customHeight="1">
      <c r="A167" s="47">
        <v>3811</v>
      </c>
      <c r="B167" s="49" t="s">
        <v>326</v>
      </c>
      <c r="C167" s="46" t="s">
        <v>327</v>
      </c>
      <c r="D167" s="6"/>
      <c r="E167" s="6">
        <v>0</v>
      </c>
    </row>
    <row r="168" ht="12.75" customHeight="1">
      <c r="A168" s="47">
        <v>3812</v>
      </c>
      <c r="B168" s="49" t="s">
        <v>328</v>
      </c>
      <c r="C168" s="46" t="s">
        <v>329</v>
      </c>
      <c r="D168" s="6"/>
      <c r="E168" s="6">
        <v>0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6"/>
      <c r="E169" s="6">
        <v>0</v>
      </c>
    </row>
    <row r="170" ht="12.75" customHeight="1">
      <c r="A170" s="47">
        <v>382</v>
      </c>
      <c r="B170" s="38" t="s">
        <v>332</v>
      </c>
      <c r="C170" s="46" t="s">
        <v>333</v>
      </c>
      <c r="D170" s="3">
        <f>SUM(D171:D174)</f>
        <v>0</v>
      </c>
      <c r="E170" s="3">
        <f>SUM(E171:E174)</f>
        <v>0</v>
      </c>
    </row>
    <row r="171" ht="12.75" customHeight="1">
      <c r="A171" s="47">
        <v>3821</v>
      </c>
      <c r="B171" s="49" t="s">
        <v>334</v>
      </c>
      <c r="C171" s="46" t="s">
        <v>335</v>
      </c>
      <c r="D171" s="6"/>
      <c r="E171" s="6">
        <v>0</v>
      </c>
    </row>
    <row r="172" ht="12.75" customHeight="1">
      <c r="A172" s="47">
        <v>3822</v>
      </c>
      <c r="B172" s="49" t="s">
        <v>336</v>
      </c>
      <c r="C172" s="46" t="s">
        <v>337</v>
      </c>
      <c r="D172" s="6"/>
      <c r="E172" s="6">
        <v>0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6"/>
      <c r="E173" s="6">
        <v>0</v>
      </c>
    </row>
    <row r="174" ht="24">
      <c r="A174" s="47" t="s">
        <v>340</v>
      </c>
      <c r="B174" s="49" t="s">
        <v>341</v>
      </c>
      <c r="C174" s="46" t="s">
        <v>340</v>
      </c>
      <c r="D174" s="6"/>
      <c r="E174" s="6">
        <v>0</v>
      </c>
    </row>
    <row r="175" ht="12.75" customHeight="1">
      <c r="A175" s="47">
        <v>383</v>
      </c>
      <c r="B175" s="49" t="s">
        <v>342</v>
      </c>
      <c r="C175" s="46" t="s">
        <v>343</v>
      </c>
      <c r="D175" s="3">
        <f>SUM(D176:D180)</f>
        <v>0</v>
      </c>
      <c r="E175" s="3">
        <f>SUM(E176:E180)</f>
        <v>0</v>
      </c>
    </row>
    <row r="176" ht="12.75" customHeight="1">
      <c r="A176" s="47">
        <v>3831</v>
      </c>
      <c r="B176" s="49" t="s">
        <v>344</v>
      </c>
      <c r="C176" s="46" t="s">
        <v>345</v>
      </c>
      <c r="D176" s="6"/>
      <c r="E176" s="6">
        <v>0</v>
      </c>
    </row>
    <row r="177" ht="12.75" customHeight="1">
      <c r="A177" s="47">
        <v>3832</v>
      </c>
      <c r="B177" s="49" t="s">
        <v>346</v>
      </c>
      <c r="C177" s="46" t="s">
        <v>347</v>
      </c>
      <c r="D177" s="6"/>
      <c r="E177" s="6">
        <v>0</v>
      </c>
    </row>
    <row r="178" ht="12.75" customHeight="1">
      <c r="A178" s="47">
        <v>3833</v>
      </c>
      <c r="B178" s="49" t="s">
        <v>348</v>
      </c>
      <c r="C178" s="46" t="s">
        <v>349</v>
      </c>
      <c r="D178" s="6"/>
      <c r="E178" s="6">
        <v>0</v>
      </c>
    </row>
    <row r="179" ht="12.75" customHeight="1">
      <c r="A179" s="47">
        <v>3834</v>
      </c>
      <c r="B179" s="49" t="s">
        <v>350</v>
      </c>
      <c r="C179" s="46" t="s">
        <v>351</v>
      </c>
      <c r="D179" s="6"/>
      <c r="E179" s="6">
        <v>0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6"/>
      <c r="E180" s="6">
        <v>0</v>
      </c>
    </row>
    <row r="181" ht="12.75" customHeight="1">
      <c r="A181" s="47">
        <v>386</v>
      </c>
      <c r="B181" s="38" t="s">
        <v>354</v>
      </c>
      <c r="C181" s="46" t="s">
        <v>355</v>
      </c>
      <c r="D181" s="3">
        <f>SUM(D182:D186)</f>
        <v>0</v>
      </c>
      <c r="E181" s="3">
        <f>SUM(E182:E186)</f>
        <v>0</v>
      </c>
    </row>
    <row r="182" ht="24">
      <c r="A182" s="47">
        <v>3861</v>
      </c>
      <c r="B182" s="49" t="s">
        <v>356</v>
      </c>
      <c r="C182" s="46" t="s">
        <v>357</v>
      </c>
      <c r="D182" s="6"/>
      <c r="E182" s="6">
        <v>0</v>
      </c>
    </row>
    <row r="183" ht="24">
      <c r="A183" s="47">
        <v>3862</v>
      </c>
      <c r="B183" s="38" t="s">
        <v>358</v>
      </c>
      <c r="C183" s="46" t="s">
        <v>359</v>
      </c>
      <c r="D183" s="6"/>
      <c r="E183" s="6">
        <v>0</v>
      </c>
    </row>
    <row r="184" ht="12.75" customHeight="1">
      <c r="A184" s="47">
        <v>3863</v>
      </c>
      <c r="B184" s="38" t="s">
        <v>360</v>
      </c>
      <c r="C184" s="46" t="s">
        <v>361</v>
      </c>
      <c r="D184" s="6"/>
      <c r="E184" s="6">
        <v>0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6"/>
      <c r="E185" s="6">
        <v>0</v>
      </c>
    </row>
    <row r="186" ht="24">
      <c r="A186" s="47" t="s">
        <v>364</v>
      </c>
      <c r="B186" s="38" t="s">
        <v>365</v>
      </c>
      <c r="C186" s="46" t="s">
        <v>364</v>
      </c>
      <c r="D186" s="6"/>
      <c r="E186" s="6">
        <v>0</v>
      </c>
    </row>
    <row r="187" ht="12.75" customHeight="1">
      <c r="A187" s="31">
        <v>4</v>
      </c>
      <c r="B187" s="32" t="s">
        <v>366</v>
      </c>
      <c r="C187" s="46" t="s">
        <v>367</v>
      </c>
      <c r="D187" s="3">
        <f>D188+D200+D233+D237+D239</f>
        <v>0</v>
      </c>
      <c r="E187" s="3">
        <f>E188+E200+E233+E237+E239</f>
        <v>0</v>
      </c>
    </row>
    <row r="188">
      <c r="A188" s="31">
        <v>41</v>
      </c>
      <c r="B188" s="32" t="s">
        <v>368</v>
      </c>
      <c r="C188" s="46" t="s">
        <v>369</v>
      </c>
      <c r="D188" s="3">
        <f>D189+D193</f>
        <v>0</v>
      </c>
      <c r="E188" s="3">
        <f>E189+E193</f>
        <v>0</v>
      </c>
    </row>
    <row r="189" ht="12.75" customHeight="1">
      <c r="A189" s="47">
        <v>411</v>
      </c>
      <c r="B189" s="49" t="s">
        <v>370</v>
      </c>
      <c r="C189" s="46" t="s">
        <v>371</v>
      </c>
      <c r="D189" s="3">
        <f>SUM(D190:D192)</f>
        <v>0</v>
      </c>
      <c r="E189" s="3">
        <f>SUM(E190:E192)</f>
        <v>0</v>
      </c>
    </row>
    <row r="190" ht="12.75" customHeight="1">
      <c r="A190" s="47">
        <v>4111</v>
      </c>
      <c r="B190" s="49" t="s">
        <v>372</v>
      </c>
      <c r="C190" s="46" t="s">
        <v>373</v>
      </c>
      <c r="D190" s="6"/>
      <c r="E190" s="6">
        <v>0</v>
      </c>
    </row>
    <row r="191" ht="12.75" customHeight="1">
      <c r="A191" s="47">
        <v>4112</v>
      </c>
      <c r="B191" s="49" t="s">
        <v>374</v>
      </c>
      <c r="C191" s="46" t="s">
        <v>375</v>
      </c>
      <c r="D191" s="6"/>
      <c r="E191" s="6">
        <v>0</v>
      </c>
    </row>
    <row r="192" ht="12.75" customHeight="1">
      <c r="A192" s="47">
        <v>4113</v>
      </c>
      <c r="B192" s="49" t="s">
        <v>376</v>
      </c>
      <c r="C192" s="46" t="s">
        <v>377</v>
      </c>
      <c r="D192" s="6"/>
      <c r="E192" s="6">
        <v>0</v>
      </c>
    </row>
    <row r="193" ht="12.75" customHeight="1">
      <c r="A193" s="47">
        <v>412</v>
      </c>
      <c r="B193" s="49" t="s">
        <v>378</v>
      </c>
      <c r="C193" s="46" t="s">
        <v>379</v>
      </c>
      <c r="D193" s="3">
        <f>SUM(D194:D199)</f>
        <v>0</v>
      </c>
      <c r="E193" s="3">
        <f>SUM(E194:E199)</f>
        <v>0</v>
      </c>
    </row>
    <row r="194" ht="12.75" customHeight="1">
      <c r="A194" s="47">
        <v>4121</v>
      </c>
      <c r="B194" s="49" t="s">
        <v>380</v>
      </c>
      <c r="C194" s="46" t="s">
        <v>381</v>
      </c>
      <c r="D194" s="6"/>
      <c r="E194" s="6">
        <v>0</v>
      </c>
    </row>
    <row r="195" ht="12.75" customHeight="1">
      <c r="A195" s="47">
        <v>4122</v>
      </c>
      <c r="B195" s="49" t="s">
        <v>382</v>
      </c>
      <c r="C195" s="46" t="s">
        <v>383</v>
      </c>
      <c r="D195" s="6"/>
      <c r="E195" s="6">
        <v>0</v>
      </c>
    </row>
    <row r="196" ht="12.75" customHeight="1">
      <c r="A196" s="47">
        <v>4123</v>
      </c>
      <c r="B196" s="49" t="s">
        <v>384</v>
      </c>
      <c r="C196" s="46" t="s">
        <v>385</v>
      </c>
      <c r="D196" s="6"/>
      <c r="E196" s="6">
        <v>0</v>
      </c>
    </row>
    <row r="197" ht="12.75" customHeight="1">
      <c r="A197" s="47">
        <v>4124</v>
      </c>
      <c r="B197" s="49" t="s">
        <v>386</v>
      </c>
      <c r="C197" s="46" t="s">
        <v>387</v>
      </c>
      <c r="D197" s="6"/>
      <c r="E197" s="6">
        <v>0</v>
      </c>
    </row>
    <row r="198" ht="12.75" customHeight="1">
      <c r="A198" s="47">
        <v>4125</v>
      </c>
      <c r="B198" s="49" t="s">
        <v>388</v>
      </c>
      <c r="C198" s="46" t="s">
        <v>389</v>
      </c>
      <c r="D198" s="6"/>
      <c r="E198" s="6">
        <v>0</v>
      </c>
    </row>
    <row r="199" ht="12.75" customHeight="1">
      <c r="A199" s="47">
        <v>4126</v>
      </c>
      <c r="B199" s="49" t="s">
        <v>390</v>
      </c>
      <c r="C199" s="46" t="s">
        <v>391</v>
      </c>
      <c r="D199" s="6"/>
      <c r="E199" s="6">
        <v>0</v>
      </c>
    </row>
    <row r="200" ht="24">
      <c r="A200" s="47">
        <v>42</v>
      </c>
      <c r="B200" s="50" t="s">
        <v>392</v>
      </c>
      <c r="C200" s="46" t="s">
        <v>393</v>
      </c>
      <c r="D200" s="3">
        <f>D201+D206+D215+D220+D225+D228</f>
        <v>0</v>
      </c>
      <c r="E200" s="3">
        <f>E201+E206+E215+E220+E225+E228</f>
        <v>0</v>
      </c>
    </row>
    <row r="201" ht="12.75" customHeight="1">
      <c r="A201" s="47">
        <v>421</v>
      </c>
      <c r="B201" s="49" t="s">
        <v>394</v>
      </c>
      <c r="C201" s="46" t="s">
        <v>395</v>
      </c>
      <c r="D201" s="3">
        <f>SUM(D202:D205)</f>
        <v>0</v>
      </c>
      <c r="E201" s="3">
        <f>SUM(E202:E205)</f>
        <v>0</v>
      </c>
    </row>
    <row r="202" ht="12.75" customHeight="1">
      <c r="A202" s="47">
        <v>4211</v>
      </c>
      <c r="B202" s="49" t="s">
        <v>396</v>
      </c>
      <c r="C202" s="46" t="s">
        <v>397</v>
      </c>
      <c r="D202" s="6"/>
      <c r="E202" s="6">
        <v>0</v>
      </c>
    </row>
    <row r="203" ht="12.75" customHeight="1">
      <c r="A203" s="47">
        <v>4212</v>
      </c>
      <c r="B203" s="49" t="s">
        <v>398</v>
      </c>
      <c r="C203" s="46" t="s">
        <v>399</v>
      </c>
      <c r="D203" s="6"/>
      <c r="E203" s="6">
        <v>0</v>
      </c>
    </row>
    <row r="204" ht="12.75" customHeight="1">
      <c r="A204" s="47">
        <v>4213</v>
      </c>
      <c r="B204" s="49" t="s">
        <v>400</v>
      </c>
      <c r="C204" s="46" t="s">
        <v>401</v>
      </c>
      <c r="D204" s="6"/>
      <c r="E204" s="6">
        <v>0</v>
      </c>
    </row>
    <row r="205" ht="12.75" customHeight="1">
      <c r="A205" s="47">
        <v>4214</v>
      </c>
      <c r="B205" s="49" t="s">
        <v>402</v>
      </c>
      <c r="C205" s="46" t="s">
        <v>403</v>
      </c>
      <c r="D205" s="6"/>
      <c r="E205" s="6">
        <v>0</v>
      </c>
    </row>
    <row r="206" ht="12.75" customHeight="1">
      <c r="A206" s="47">
        <v>422</v>
      </c>
      <c r="B206" s="49" t="s">
        <v>404</v>
      </c>
      <c r="C206" s="46" t="s">
        <v>405</v>
      </c>
      <c r="D206" s="3">
        <f>SUM(D207:D214)</f>
        <v>0</v>
      </c>
      <c r="E206" s="3">
        <f>SUM(E207:E214)</f>
        <v>0</v>
      </c>
    </row>
    <row r="207" ht="12.75" customHeight="1">
      <c r="A207" s="47">
        <v>4221</v>
      </c>
      <c r="B207" s="49" t="s">
        <v>406</v>
      </c>
      <c r="C207" s="46" t="s">
        <v>407</v>
      </c>
      <c r="D207" s="6"/>
      <c r="E207" s="6">
        <v>0</v>
      </c>
    </row>
    <row r="208" ht="12.75" customHeight="1">
      <c r="A208" s="47">
        <v>4222</v>
      </c>
      <c r="B208" s="49" t="s">
        <v>408</v>
      </c>
      <c r="C208" s="46" t="s">
        <v>409</v>
      </c>
      <c r="D208" s="6"/>
      <c r="E208" s="6">
        <v>0</v>
      </c>
    </row>
    <row r="209" ht="12.75" customHeight="1">
      <c r="A209" s="47">
        <v>4223</v>
      </c>
      <c r="B209" s="49" t="s">
        <v>410</v>
      </c>
      <c r="C209" s="46" t="s">
        <v>411</v>
      </c>
      <c r="D209" s="6"/>
      <c r="E209" s="6">
        <v>0</v>
      </c>
    </row>
    <row r="210" ht="12.75" customHeight="1">
      <c r="A210" s="47">
        <v>4224</v>
      </c>
      <c r="B210" s="49" t="s">
        <v>412</v>
      </c>
      <c r="C210" s="46" t="s">
        <v>413</v>
      </c>
      <c r="D210" s="6"/>
      <c r="E210" s="6">
        <v>0</v>
      </c>
    </row>
    <row r="211" ht="12.75" customHeight="1">
      <c r="A211" s="37">
        <v>4225</v>
      </c>
      <c r="B211" s="38" t="s">
        <v>414</v>
      </c>
      <c r="C211" s="39" t="s">
        <v>415</v>
      </c>
      <c r="D211" s="4"/>
      <c r="E211" s="4">
        <v>0</v>
      </c>
    </row>
    <row r="212" ht="12.75" customHeight="1">
      <c r="A212" s="47">
        <v>4226</v>
      </c>
      <c r="B212" s="49" t="s">
        <v>416</v>
      </c>
      <c r="C212" s="46" t="s">
        <v>417</v>
      </c>
      <c r="D212" s="6"/>
      <c r="E212" s="6">
        <v>0</v>
      </c>
    </row>
    <row r="213" ht="12.75" customHeight="1">
      <c r="A213" s="47">
        <v>4227</v>
      </c>
      <c r="B213" s="50" t="s">
        <v>418</v>
      </c>
      <c r="C213" s="46" t="s">
        <v>419</v>
      </c>
      <c r="D213" s="6"/>
      <c r="E213" s="6">
        <v>0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6"/>
      <c r="E214" s="6">
        <v>0</v>
      </c>
    </row>
    <row r="215" ht="12.75" customHeight="1">
      <c r="A215" s="47">
        <v>423</v>
      </c>
      <c r="B215" s="49" t="s">
        <v>422</v>
      </c>
      <c r="C215" s="46" t="s">
        <v>423</v>
      </c>
      <c r="D215" s="3">
        <f>SUM(D216:D219)</f>
        <v>0</v>
      </c>
      <c r="E215" s="3">
        <f>SUM(E216:E219)</f>
        <v>0</v>
      </c>
    </row>
    <row r="216" ht="12.75" customHeight="1">
      <c r="A216" s="47">
        <v>4231</v>
      </c>
      <c r="B216" s="49" t="s">
        <v>424</v>
      </c>
      <c r="C216" s="46" t="s">
        <v>425</v>
      </c>
      <c r="D216" s="6"/>
      <c r="E216" s="6">
        <v>0</v>
      </c>
    </row>
    <row r="217" ht="12.75" customHeight="1">
      <c r="A217" s="47">
        <v>4232</v>
      </c>
      <c r="B217" s="49" t="s">
        <v>426</v>
      </c>
      <c r="C217" s="46" t="s">
        <v>427</v>
      </c>
      <c r="D217" s="6"/>
      <c r="E217" s="6">
        <v>0</v>
      </c>
    </row>
    <row r="218" ht="12.75" customHeight="1">
      <c r="A218" s="47">
        <v>4233</v>
      </c>
      <c r="B218" s="49" t="s">
        <v>428</v>
      </c>
      <c r="C218" s="46" t="s">
        <v>429</v>
      </c>
      <c r="D218" s="6"/>
      <c r="E218" s="6">
        <v>0</v>
      </c>
    </row>
    <row r="219" ht="12.75" customHeight="1">
      <c r="A219" s="47">
        <v>4234</v>
      </c>
      <c r="B219" s="50" t="s">
        <v>430</v>
      </c>
      <c r="C219" s="46" t="s">
        <v>431</v>
      </c>
      <c r="D219" s="6"/>
      <c r="E219" s="6">
        <v>0</v>
      </c>
    </row>
    <row r="220">
      <c r="A220" s="47">
        <v>424</v>
      </c>
      <c r="B220" s="49" t="s">
        <v>432</v>
      </c>
      <c r="C220" s="46" t="s">
        <v>433</v>
      </c>
      <c r="D220" s="3">
        <f>SUM(D221:D224)</f>
        <v>0</v>
      </c>
      <c r="E220" s="3">
        <f>SUM(E221:E224)</f>
        <v>0</v>
      </c>
    </row>
    <row r="221" ht="12.75" customHeight="1">
      <c r="A221" s="47">
        <v>4241</v>
      </c>
      <c r="B221" s="49" t="s">
        <v>434</v>
      </c>
      <c r="C221" s="46" t="s">
        <v>435</v>
      </c>
      <c r="D221" s="6"/>
      <c r="E221" s="6">
        <v>0</v>
      </c>
    </row>
    <row r="222" ht="12.75" customHeight="1">
      <c r="A222" s="47">
        <v>4242</v>
      </c>
      <c r="B222" s="49" t="s">
        <v>436</v>
      </c>
      <c r="C222" s="46" t="s">
        <v>437</v>
      </c>
      <c r="D222" s="6"/>
      <c r="E222" s="6">
        <v>0</v>
      </c>
    </row>
    <row r="223" ht="12.75" customHeight="1">
      <c r="A223" s="47">
        <v>4243</v>
      </c>
      <c r="B223" s="49" t="s">
        <v>438</v>
      </c>
      <c r="C223" s="46" t="s">
        <v>439</v>
      </c>
      <c r="D223" s="6"/>
      <c r="E223" s="6">
        <v>0</v>
      </c>
    </row>
    <row r="224" ht="12.75" customHeight="1">
      <c r="A224" s="47">
        <v>4244</v>
      </c>
      <c r="B224" s="49" t="s">
        <v>440</v>
      </c>
      <c r="C224" s="46" t="s">
        <v>441</v>
      </c>
      <c r="D224" s="6"/>
      <c r="E224" s="6">
        <v>0</v>
      </c>
    </row>
    <row r="225" ht="12.75" customHeight="1">
      <c r="A225" s="47">
        <v>425</v>
      </c>
      <c r="B225" s="49" t="s">
        <v>442</v>
      </c>
      <c r="C225" s="46" t="s">
        <v>443</v>
      </c>
      <c r="D225" s="3">
        <f>SUM(D226:D227)</f>
        <v>0</v>
      </c>
      <c r="E225" s="3">
        <f>SUM(E226:E227)</f>
        <v>0</v>
      </c>
    </row>
    <row r="226" ht="12.75" customHeight="1">
      <c r="A226" s="47">
        <v>4251</v>
      </c>
      <c r="B226" s="49" t="s">
        <v>444</v>
      </c>
      <c r="C226" s="46" t="s">
        <v>445</v>
      </c>
      <c r="D226" s="6"/>
      <c r="E226" s="6">
        <v>0</v>
      </c>
    </row>
    <row r="227" ht="12.75" customHeight="1">
      <c r="A227" s="47">
        <v>4252</v>
      </c>
      <c r="B227" s="49" t="s">
        <v>446</v>
      </c>
      <c r="C227" s="46" t="s">
        <v>447</v>
      </c>
      <c r="D227" s="6"/>
      <c r="E227" s="6">
        <v>0</v>
      </c>
    </row>
    <row r="228" ht="12.75" customHeight="1">
      <c r="A228" s="47">
        <v>426</v>
      </c>
      <c r="B228" s="49" t="s">
        <v>448</v>
      </c>
      <c r="C228" s="46" t="s">
        <v>449</v>
      </c>
      <c r="D228" s="3">
        <f>SUM(D229:D232)</f>
        <v>0</v>
      </c>
      <c r="E228" s="3">
        <f>SUM(E229:E232)</f>
        <v>0</v>
      </c>
    </row>
    <row r="229" ht="12.75" customHeight="1">
      <c r="A229" s="47">
        <v>4261</v>
      </c>
      <c r="B229" s="49" t="s">
        <v>450</v>
      </c>
      <c r="C229" s="46" t="s">
        <v>451</v>
      </c>
      <c r="D229" s="6"/>
      <c r="E229" s="6">
        <v>0</v>
      </c>
    </row>
    <row r="230" ht="12.75" customHeight="1">
      <c r="A230" s="47">
        <v>4262</v>
      </c>
      <c r="B230" s="49" t="s">
        <v>452</v>
      </c>
      <c r="C230" s="46" t="s">
        <v>453</v>
      </c>
      <c r="D230" s="6"/>
      <c r="E230" s="6">
        <v>0</v>
      </c>
    </row>
    <row r="231" ht="12.75" customHeight="1">
      <c r="A231" s="47">
        <v>4263</v>
      </c>
      <c r="B231" s="49" t="s">
        <v>454</v>
      </c>
      <c r="C231" s="46" t="s">
        <v>455</v>
      </c>
      <c r="D231" s="6"/>
      <c r="E231" s="6">
        <v>0</v>
      </c>
    </row>
    <row r="232" ht="12.75" customHeight="1">
      <c r="A232" s="47">
        <v>4264</v>
      </c>
      <c r="B232" s="49" t="s">
        <v>456</v>
      </c>
      <c r="C232" s="46" t="s">
        <v>457</v>
      </c>
      <c r="D232" s="6"/>
      <c r="E232" s="6">
        <v>0</v>
      </c>
    </row>
    <row r="233" ht="24">
      <c r="A233" s="47">
        <v>43</v>
      </c>
      <c r="B233" s="49" t="s">
        <v>458</v>
      </c>
      <c r="C233" s="46" t="s">
        <v>459</v>
      </c>
      <c r="D233" s="3">
        <f>D234</f>
        <v>0</v>
      </c>
      <c r="E233" s="3">
        <f>E234</f>
        <v>0</v>
      </c>
    </row>
    <row r="234" ht="12.75" customHeight="1">
      <c r="A234" s="47">
        <v>431</v>
      </c>
      <c r="B234" s="49" t="s">
        <v>460</v>
      </c>
      <c r="C234" s="46" t="s">
        <v>461</v>
      </c>
      <c r="D234" s="3">
        <f>SUM(D235:D236)</f>
        <v>0</v>
      </c>
      <c r="E234" s="3">
        <f>SUM(E235:E236)</f>
        <v>0</v>
      </c>
    </row>
    <row r="235" ht="12.75" customHeight="1">
      <c r="A235" s="47">
        <v>4311</v>
      </c>
      <c r="B235" s="49" t="s">
        <v>462</v>
      </c>
      <c r="C235" s="46" t="s">
        <v>463</v>
      </c>
      <c r="D235" s="6"/>
      <c r="E235" s="6">
        <v>0</v>
      </c>
    </row>
    <row r="236" ht="12.75" customHeight="1">
      <c r="A236" s="47">
        <v>4312</v>
      </c>
      <c r="B236" s="49" t="s">
        <v>464</v>
      </c>
      <c r="C236" s="46" t="s">
        <v>465</v>
      </c>
      <c r="D236" s="6"/>
      <c r="E236" s="6">
        <v>0</v>
      </c>
    </row>
    <row r="237" ht="12.75" customHeight="1">
      <c r="A237" s="47">
        <v>44</v>
      </c>
      <c r="B237" s="49" t="s">
        <v>466</v>
      </c>
      <c r="C237" s="46" t="s">
        <v>467</v>
      </c>
      <c r="D237" s="3">
        <f>D238</f>
        <v>0</v>
      </c>
      <c r="E237" s="3">
        <f>E238</f>
        <v>0</v>
      </c>
    </row>
    <row r="238" ht="12.75" customHeight="1">
      <c r="A238" s="47">
        <v>441</v>
      </c>
      <c r="B238" s="49" t="s">
        <v>468</v>
      </c>
      <c r="C238" s="46" t="s">
        <v>469</v>
      </c>
      <c r="D238" s="6"/>
      <c r="E238" s="6">
        <v>0</v>
      </c>
    </row>
    <row r="239">
      <c r="A239" s="47">
        <v>45</v>
      </c>
      <c r="B239" s="49" t="s">
        <v>470</v>
      </c>
      <c r="C239" s="46" t="s">
        <v>471</v>
      </c>
      <c r="D239" s="3">
        <f>SUM(D240:D243)</f>
        <v>0</v>
      </c>
      <c r="E239" s="3">
        <f>SUM(E240:E243)</f>
        <v>0</v>
      </c>
    </row>
    <row r="240" ht="12.75" customHeight="1">
      <c r="A240" s="47">
        <v>451</v>
      </c>
      <c r="B240" s="49" t="s">
        <v>472</v>
      </c>
      <c r="C240" s="46" t="s">
        <v>473</v>
      </c>
      <c r="D240" s="6"/>
      <c r="E240" s="6">
        <v>0</v>
      </c>
    </row>
    <row r="241" ht="12.75" customHeight="1">
      <c r="A241" s="47">
        <v>452</v>
      </c>
      <c r="B241" s="49" t="s">
        <v>474</v>
      </c>
      <c r="C241" s="46" t="s">
        <v>475</v>
      </c>
      <c r="D241" s="6"/>
      <c r="E241" s="6">
        <v>0</v>
      </c>
    </row>
    <row r="242" ht="12.75" customHeight="1">
      <c r="A242" s="47">
        <v>453</v>
      </c>
      <c r="B242" s="49" t="s">
        <v>476</v>
      </c>
      <c r="C242" s="46" t="s">
        <v>477</v>
      </c>
      <c r="D242" s="6"/>
      <c r="E242" s="6">
        <v>0</v>
      </c>
    </row>
    <row r="243" ht="12.75" customHeight="1">
      <c r="A243" s="47">
        <v>454</v>
      </c>
      <c r="B243" s="49" t="s">
        <v>478</v>
      </c>
      <c r="C243" s="46" t="s">
        <v>479</v>
      </c>
      <c r="D243" s="6"/>
      <c r="E243" s="6">
        <v>0</v>
      </c>
    </row>
    <row r="244" ht="12.75" customHeight="1">
      <c r="A244" s="31">
        <v>5</v>
      </c>
      <c r="B244" s="32" t="s">
        <v>480</v>
      </c>
      <c r="C244" s="46" t="s">
        <v>481</v>
      </c>
      <c r="D244" s="3">
        <f>D245+D274+D287</f>
        <v>0</v>
      </c>
      <c r="E244" s="3">
        <f>E245+E274+E287</f>
        <v>0</v>
      </c>
    </row>
    <row r="245" ht="24">
      <c r="A245" s="31" t="s">
        <v>482</v>
      </c>
      <c r="B245" s="32" t="s">
        <v>483</v>
      </c>
      <c r="C245" s="46" t="s">
        <v>482</v>
      </c>
      <c r="D245" s="3">
        <f>D246+D249+D253+D254+D261+D266</f>
        <v>0</v>
      </c>
      <c r="E245" s="3">
        <f>E246+E249+E253+E254+E261+E266</f>
        <v>0</v>
      </c>
    </row>
    <row r="246" ht="24">
      <c r="A246" s="47">
        <v>512</v>
      </c>
      <c r="B246" s="50" t="s">
        <v>484</v>
      </c>
      <c r="C246" s="46" t="s">
        <v>485</v>
      </c>
      <c r="D246" s="3">
        <f>SUM(D247:D248)</f>
        <v>0</v>
      </c>
      <c r="E246" s="3">
        <f>SUM(E247:E248)</f>
        <v>0</v>
      </c>
    </row>
    <row r="247" ht="24">
      <c r="A247" s="47">
        <v>5121</v>
      </c>
      <c r="B247" s="49" t="s">
        <v>486</v>
      </c>
      <c r="C247" s="46" t="s">
        <v>487</v>
      </c>
      <c r="D247" s="6"/>
      <c r="E247" s="6">
        <v>0</v>
      </c>
    </row>
    <row r="248" ht="24">
      <c r="A248" s="47">
        <v>5122</v>
      </c>
      <c r="B248" s="49" t="s">
        <v>488</v>
      </c>
      <c r="C248" s="46" t="s">
        <v>489</v>
      </c>
      <c r="D248" s="6"/>
      <c r="E248" s="6">
        <v>0</v>
      </c>
    </row>
    <row r="249" ht="24">
      <c r="A249" s="47">
        <v>513</v>
      </c>
      <c r="B249" s="49" t="s">
        <v>490</v>
      </c>
      <c r="C249" s="46" t="s">
        <v>491</v>
      </c>
      <c r="D249" s="3">
        <f>SUM(D250:D252)</f>
        <v>0</v>
      </c>
      <c r="E249" s="3">
        <f>SUM(E250:E252)</f>
        <v>0</v>
      </c>
    </row>
    <row r="250" ht="12.75" customHeight="1">
      <c r="A250" s="47">
        <v>5132</v>
      </c>
      <c r="B250" s="49" t="s">
        <v>492</v>
      </c>
      <c r="C250" s="46" t="s">
        <v>493</v>
      </c>
      <c r="D250" s="6"/>
      <c r="E250" s="6">
        <v>0</v>
      </c>
    </row>
    <row r="251" ht="12.75" customHeight="1">
      <c r="A251" s="51">
        <v>5133</v>
      </c>
      <c r="B251" s="49" t="s">
        <v>494</v>
      </c>
      <c r="C251" s="52" t="s">
        <v>495</v>
      </c>
      <c r="D251" s="6"/>
      <c r="E251" s="6">
        <v>0</v>
      </c>
    </row>
    <row r="252" ht="12.75" customHeight="1">
      <c r="A252" s="51">
        <v>5134</v>
      </c>
      <c r="B252" s="49" t="s">
        <v>496</v>
      </c>
      <c r="C252" s="52" t="s">
        <v>497</v>
      </c>
      <c r="D252" s="6"/>
      <c r="E252" s="6">
        <v>0</v>
      </c>
    </row>
    <row r="253" ht="12.75" customHeight="1">
      <c r="A253" s="47">
        <v>514</v>
      </c>
      <c r="B253" s="50" t="s">
        <v>498</v>
      </c>
      <c r="C253" s="46" t="s">
        <v>499</v>
      </c>
      <c r="D253" s="6"/>
      <c r="E253" s="6">
        <v>0</v>
      </c>
    </row>
    <row r="254" ht="24">
      <c r="A254" s="47">
        <v>515</v>
      </c>
      <c r="B254" s="49" t="s">
        <v>500</v>
      </c>
      <c r="C254" s="46" t="s">
        <v>501</v>
      </c>
      <c r="D254" s="3">
        <f>SUM(D255:D260)</f>
        <v>0</v>
      </c>
      <c r="E254" s="3">
        <f>SUM(E255:E260)</f>
        <v>0</v>
      </c>
    </row>
    <row r="255" ht="12.75" customHeight="1">
      <c r="A255" s="47">
        <v>5153</v>
      </c>
      <c r="B255" s="49" t="s">
        <v>502</v>
      </c>
      <c r="C255" s="46" t="s">
        <v>503</v>
      </c>
      <c r="D255" s="6"/>
      <c r="E255" s="6">
        <v>0</v>
      </c>
    </row>
    <row r="256">
      <c r="A256" s="47">
        <v>5154</v>
      </c>
      <c r="B256" s="49" t="s">
        <v>504</v>
      </c>
      <c r="C256" s="46" t="s">
        <v>505</v>
      </c>
      <c r="D256" s="6"/>
      <c r="E256" s="6">
        <v>0</v>
      </c>
    </row>
    <row r="257" ht="24">
      <c r="A257" s="47">
        <v>5155</v>
      </c>
      <c r="B257" s="49" t="s">
        <v>506</v>
      </c>
      <c r="C257" s="46" t="s">
        <v>507</v>
      </c>
      <c r="D257" s="6"/>
      <c r="E257" s="6">
        <v>0</v>
      </c>
    </row>
    <row r="258" ht="12.75" customHeight="1">
      <c r="A258" s="47">
        <v>5156</v>
      </c>
      <c r="B258" s="49" t="s">
        <v>508</v>
      </c>
      <c r="C258" s="46" t="s">
        <v>509</v>
      </c>
      <c r="D258" s="6"/>
      <c r="E258" s="6">
        <v>0</v>
      </c>
    </row>
    <row r="259" ht="12.75" customHeight="1">
      <c r="A259" s="47">
        <v>5157</v>
      </c>
      <c r="B259" s="49" t="s">
        <v>510</v>
      </c>
      <c r="C259" s="46" t="s">
        <v>511</v>
      </c>
      <c r="D259" s="6"/>
      <c r="E259" s="6">
        <v>0</v>
      </c>
    </row>
    <row r="260" ht="12.75" customHeight="1">
      <c r="A260" s="47">
        <v>5158</v>
      </c>
      <c r="B260" s="49" t="s">
        <v>512</v>
      </c>
      <c r="C260" s="46" t="s">
        <v>513</v>
      </c>
      <c r="D260" s="6"/>
      <c r="E260" s="6">
        <v>0</v>
      </c>
    </row>
    <row r="261" ht="24">
      <c r="A261" s="47">
        <v>516</v>
      </c>
      <c r="B261" s="50" t="s">
        <v>514</v>
      </c>
      <c r="C261" s="46" t="s">
        <v>515</v>
      </c>
      <c r="D261" s="3">
        <f>SUM(D262:D265)</f>
        <v>0</v>
      </c>
      <c r="E261" s="3">
        <f>SUM(E262:E265)</f>
        <v>0</v>
      </c>
    </row>
    <row r="262" ht="12.75" customHeight="1">
      <c r="A262" s="47">
        <v>5163</v>
      </c>
      <c r="B262" s="49" t="s">
        <v>516</v>
      </c>
      <c r="C262" s="46" t="s">
        <v>517</v>
      </c>
      <c r="D262" s="6"/>
      <c r="E262" s="6">
        <v>0</v>
      </c>
    </row>
    <row r="263" ht="12.75" customHeight="1">
      <c r="A263" s="47">
        <v>5164</v>
      </c>
      <c r="B263" s="49" t="s">
        <v>518</v>
      </c>
      <c r="C263" s="46" t="s">
        <v>519</v>
      </c>
      <c r="D263" s="6"/>
      <c r="E263" s="6">
        <v>0</v>
      </c>
    </row>
    <row r="264" ht="12.75" customHeight="1">
      <c r="A264" s="47">
        <v>5165</v>
      </c>
      <c r="B264" s="49" t="s">
        <v>520</v>
      </c>
      <c r="C264" s="46" t="s">
        <v>521</v>
      </c>
      <c r="D264" s="6"/>
      <c r="E264" s="6">
        <v>0</v>
      </c>
    </row>
    <row r="265" ht="12.75" customHeight="1">
      <c r="A265" s="47">
        <v>5166</v>
      </c>
      <c r="B265" s="49" t="s">
        <v>522</v>
      </c>
      <c r="C265" s="46" t="s">
        <v>523</v>
      </c>
      <c r="D265" s="6"/>
      <c r="E265" s="6">
        <v>0</v>
      </c>
    </row>
    <row r="266" ht="12.75" customHeight="1">
      <c r="A266" s="47">
        <v>517</v>
      </c>
      <c r="B266" s="49" t="s">
        <v>524</v>
      </c>
      <c r="C266" s="46" t="s">
        <v>525</v>
      </c>
      <c r="D266" s="3">
        <f>SUM(D267:D273)</f>
        <v>0</v>
      </c>
      <c r="E266" s="3">
        <f>SUM(E267:E273)</f>
        <v>0</v>
      </c>
    </row>
    <row r="267" ht="12.75" customHeight="1">
      <c r="A267" s="47">
        <v>5171</v>
      </c>
      <c r="B267" s="49" t="s">
        <v>526</v>
      </c>
      <c r="C267" s="46" t="s">
        <v>527</v>
      </c>
      <c r="D267" s="6"/>
      <c r="E267" s="6">
        <v>0</v>
      </c>
    </row>
    <row r="268" ht="12.75" customHeight="1">
      <c r="A268" s="47">
        <v>5172</v>
      </c>
      <c r="B268" s="49" t="s">
        <v>528</v>
      </c>
      <c r="C268" s="46" t="s">
        <v>529</v>
      </c>
      <c r="D268" s="6"/>
      <c r="E268" s="6">
        <v>0</v>
      </c>
    </row>
    <row r="269" ht="12.75" customHeight="1">
      <c r="A269" s="47">
        <v>5173</v>
      </c>
      <c r="B269" s="49" t="s">
        <v>530</v>
      </c>
      <c r="C269" s="46" t="s">
        <v>531</v>
      </c>
      <c r="D269" s="6"/>
      <c r="E269" s="6">
        <v>0</v>
      </c>
    </row>
    <row r="270" ht="12.75" customHeight="1">
      <c r="A270" s="47">
        <v>5174</v>
      </c>
      <c r="B270" s="49" t="s">
        <v>532</v>
      </c>
      <c r="C270" s="46" t="s">
        <v>533</v>
      </c>
      <c r="D270" s="6"/>
      <c r="E270" s="6">
        <v>0</v>
      </c>
    </row>
    <row r="271" ht="12.75" customHeight="1">
      <c r="A271" s="47">
        <v>5175</v>
      </c>
      <c r="B271" s="49" t="s">
        <v>534</v>
      </c>
      <c r="C271" s="46" t="s">
        <v>535</v>
      </c>
      <c r="D271" s="6"/>
      <c r="E271" s="6">
        <v>0</v>
      </c>
    </row>
    <row r="272">
      <c r="A272" s="37">
        <v>5176</v>
      </c>
      <c r="B272" s="38" t="s">
        <v>536</v>
      </c>
      <c r="C272" s="39" t="s">
        <v>537</v>
      </c>
      <c r="D272" s="4"/>
      <c r="E272" s="4">
        <v>0</v>
      </c>
    </row>
    <row r="273">
      <c r="A273" s="37">
        <v>5177</v>
      </c>
      <c r="B273" s="48" t="s">
        <v>538</v>
      </c>
      <c r="C273" s="39" t="s">
        <v>539</v>
      </c>
      <c r="D273" s="4"/>
      <c r="E273" s="4">
        <v>0</v>
      </c>
    </row>
    <row r="274" s="71" customFormat="1" ht="24">
      <c r="A274" s="37">
        <v>53</v>
      </c>
      <c r="B274" s="38" t="s">
        <v>540</v>
      </c>
      <c r="C274" s="39" t="s">
        <v>541</v>
      </c>
      <c r="D274" s="3">
        <f>D275+D279+D281+D284</f>
        <v>0</v>
      </c>
      <c r="E274" s="3">
        <f>E275+E279+E281+E284</f>
        <v>0</v>
      </c>
    </row>
    <row r="275" s="71" customFormat="1" ht="24">
      <c r="A275" s="37">
        <v>531</v>
      </c>
      <c r="B275" s="48" t="s">
        <v>542</v>
      </c>
      <c r="C275" s="39" t="s">
        <v>543</v>
      </c>
      <c r="D275" s="3">
        <f>SUM(D276:D278)</f>
        <v>0</v>
      </c>
      <c r="E275" s="3">
        <f>SUM(E276:E278)</f>
        <v>0</v>
      </c>
    </row>
    <row r="276" s="71" customFormat="1" ht="12.75" customHeight="1">
      <c r="A276" s="37">
        <v>5312</v>
      </c>
      <c r="B276" s="38" t="s">
        <v>544</v>
      </c>
      <c r="C276" s="39" t="s">
        <v>545</v>
      </c>
      <c r="D276" s="4"/>
      <c r="E276" s="4">
        <v>0</v>
      </c>
    </row>
    <row r="277" s="71" customFormat="1" ht="12.75" customHeight="1">
      <c r="A277" s="37">
        <v>5313</v>
      </c>
      <c r="B277" s="38" t="s">
        <v>546</v>
      </c>
      <c r="C277" s="39" t="s">
        <v>547</v>
      </c>
      <c r="D277" s="4"/>
      <c r="E277" s="4">
        <v>0</v>
      </c>
    </row>
    <row r="278" s="71" customFormat="1">
      <c r="A278" s="37">
        <v>5314</v>
      </c>
      <c r="B278" s="38" t="s">
        <v>548</v>
      </c>
      <c r="C278" s="39" t="s">
        <v>549</v>
      </c>
      <c r="D278" s="4"/>
      <c r="E278" s="4">
        <v>0</v>
      </c>
    </row>
    <row r="279" s="71" customFormat="1" ht="24">
      <c r="A279" s="37">
        <v>532</v>
      </c>
      <c r="B279" s="38" t="s">
        <v>550</v>
      </c>
      <c r="C279" s="39" t="s">
        <v>551</v>
      </c>
      <c r="D279" s="3">
        <f>D280</f>
        <v>0</v>
      </c>
      <c r="E279" s="3">
        <f>E280</f>
        <v>0</v>
      </c>
    </row>
    <row r="280" s="71" customFormat="1" ht="12.75" customHeight="1">
      <c r="A280" s="37">
        <v>5321</v>
      </c>
      <c r="B280" s="38" t="s">
        <v>552</v>
      </c>
      <c r="C280" s="39" t="s">
        <v>553</v>
      </c>
      <c r="D280" s="4"/>
      <c r="E280" s="4">
        <v>0</v>
      </c>
    </row>
    <row r="281" s="71" customFormat="1" ht="24">
      <c r="A281" s="37">
        <v>533</v>
      </c>
      <c r="B281" s="38" t="s">
        <v>554</v>
      </c>
      <c r="C281" s="39" t="s">
        <v>555</v>
      </c>
      <c r="D281" s="3">
        <f>SUM(D282:D283)</f>
        <v>0</v>
      </c>
      <c r="E281" s="3">
        <f>SUM(E282:E283)</f>
        <v>0</v>
      </c>
    </row>
    <row r="282" s="71" customFormat="1" ht="24">
      <c r="A282" s="37">
        <v>5331</v>
      </c>
      <c r="B282" s="48" t="s">
        <v>556</v>
      </c>
      <c r="C282" s="39" t="s">
        <v>557</v>
      </c>
      <c r="D282" s="4"/>
      <c r="E282" s="4">
        <v>0</v>
      </c>
    </row>
    <row r="283" s="71" customFormat="1" ht="24">
      <c r="A283" s="37">
        <v>5332</v>
      </c>
      <c r="B283" s="38" t="s">
        <v>558</v>
      </c>
      <c r="C283" s="39" t="s">
        <v>559</v>
      </c>
      <c r="D283" s="4"/>
      <c r="E283" s="4">
        <v>0</v>
      </c>
    </row>
    <row r="284" s="71" customFormat="1" ht="24">
      <c r="A284" s="53">
        <v>534</v>
      </c>
      <c r="B284" s="38" t="s">
        <v>560</v>
      </c>
      <c r="C284" s="54" t="s">
        <v>561</v>
      </c>
      <c r="D284" s="3">
        <f>SUM(D285:D286)</f>
        <v>0</v>
      </c>
      <c r="E284" s="3">
        <f>SUM(E285:E286)</f>
        <v>0</v>
      </c>
    </row>
    <row r="285" s="71" customFormat="1" ht="24">
      <c r="A285" s="37">
        <v>5341</v>
      </c>
      <c r="B285" s="38" t="s">
        <v>562</v>
      </c>
      <c r="C285" s="39" t="s">
        <v>563</v>
      </c>
      <c r="D285" s="4"/>
      <c r="E285" s="4">
        <v>0</v>
      </c>
    </row>
    <row r="286" s="71" customFormat="1" ht="12.75" customHeight="1">
      <c r="A286" s="37">
        <v>5342</v>
      </c>
      <c r="B286" s="38" t="s">
        <v>564</v>
      </c>
      <c r="C286" s="39" t="s">
        <v>565</v>
      </c>
      <c r="D286" s="4"/>
      <c r="E286" s="4">
        <v>0</v>
      </c>
    </row>
    <row r="287" s="71" customFormat="1" ht="24">
      <c r="A287" s="37">
        <v>54</v>
      </c>
      <c r="B287" s="48" t="s">
        <v>566</v>
      </c>
      <c r="C287" s="39" t="s">
        <v>567</v>
      </c>
      <c r="D287" s="3">
        <f>D288+D293+D297+D299+D306+D311</f>
        <v>0</v>
      </c>
      <c r="E287" s="3">
        <f>E288+E293+E297+E299+E306+E311</f>
        <v>0</v>
      </c>
    </row>
    <row r="288" s="71" customFormat="1" ht="24">
      <c r="A288" s="37">
        <v>541</v>
      </c>
      <c r="B288" s="38" t="s">
        <v>568</v>
      </c>
      <c r="C288" s="39" t="s">
        <v>569</v>
      </c>
      <c r="D288" s="3">
        <f>SUM(D289:D292)</f>
        <v>0</v>
      </c>
      <c r="E288" s="3">
        <f>SUM(E289:E292)</f>
        <v>0</v>
      </c>
    </row>
    <row r="289" s="71" customFormat="1" ht="12.75" customHeight="1">
      <c r="A289" s="37">
        <v>5413</v>
      </c>
      <c r="B289" s="38" t="s">
        <v>570</v>
      </c>
      <c r="C289" s="39" t="s">
        <v>571</v>
      </c>
      <c r="D289" s="4"/>
      <c r="E289" s="4">
        <v>0</v>
      </c>
    </row>
    <row r="290" s="71" customFormat="1" ht="12.75" customHeight="1">
      <c r="A290" s="37">
        <v>5414</v>
      </c>
      <c r="B290" s="38" t="s">
        <v>572</v>
      </c>
      <c r="C290" s="39" t="s">
        <v>573</v>
      </c>
      <c r="D290" s="4"/>
      <c r="E290" s="4">
        <v>0</v>
      </c>
    </row>
    <row r="291" s="71" customFormat="1" ht="12.75" customHeight="1">
      <c r="A291" s="37">
        <v>5415</v>
      </c>
      <c r="B291" s="38" t="s">
        <v>574</v>
      </c>
      <c r="C291" s="39" t="s">
        <v>575</v>
      </c>
      <c r="D291" s="4"/>
      <c r="E291" s="4">
        <v>0</v>
      </c>
    </row>
    <row r="292" s="71" customFormat="1" ht="12.75" customHeight="1">
      <c r="A292" s="37">
        <v>5416</v>
      </c>
      <c r="B292" s="38" t="s">
        <v>576</v>
      </c>
      <c r="C292" s="39" t="s">
        <v>577</v>
      </c>
      <c r="D292" s="4"/>
      <c r="E292" s="4">
        <v>0</v>
      </c>
    </row>
    <row r="293" s="71" customFormat="1" ht="24">
      <c r="A293" s="37">
        <v>542</v>
      </c>
      <c r="B293" s="38" t="s">
        <v>578</v>
      </c>
      <c r="C293" s="39" t="s">
        <v>579</v>
      </c>
      <c r="D293" s="3">
        <f>SUM(D294:D296)</f>
        <v>0</v>
      </c>
      <c r="E293" s="3">
        <f>SUM(E294:E296)</f>
        <v>0</v>
      </c>
    </row>
    <row r="294" s="71" customFormat="1" ht="24">
      <c r="A294" s="37">
        <v>5422</v>
      </c>
      <c r="B294" s="38" t="s">
        <v>580</v>
      </c>
      <c r="C294" s="39" t="s">
        <v>581</v>
      </c>
      <c r="D294" s="4"/>
      <c r="E294" s="4">
        <v>0</v>
      </c>
    </row>
    <row r="295" s="71" customFormat="1" ht="24">
      <c r="A295" s="37">
        <v>5423</v>
      </c>
      <c r="B295" s="38" t="s">
        <v>582</v>
      </c>
      <c r="C295" s="39" t="s">
        <v>583</v>
      </c>
      <c r="D295" s="4"/>
      <c r="E295" s="4">
        <v>0</v>
      </c>
    </row>
    <row r="296" s="71" customFormat="1" ht="24">
      <c r="A296" s="37">
        <v>5424</v>
      </c>
      <c r="B296" s="38" t="s">
        <v>584</v>
      </c>
      <c r="C296" s="39" t="s">
        <v>585</v>
      </c>
      <c r="D296" s="4"/>
      <c r="E296" s="4">
        <v>0</v>
      </c>
    </row>
    <row r="297" s="71" customFormat="1" ht="24">
      <c r="A297" s="37">
        <v>543</v>
      </c>
      <c r="B297" s="38" t="s">
        <v>586</v>
      </c>
      <c r="C297" s="39" t="s">
        <v>587</v>
      </c>
      <c r="D297" s="3">
        <f>D298</f>
        <v>0</v>
      </c>
      <c r="E297" s="3">
        <f>E298</f>
        <v>0</v>
      </c>
    </row>
    <row r="298" s="71" customFormat="1" ht="24">
      <c r="A298" s="37">
        <v>5431</v>
      </c>
      <c r="B298" s="38" t="s">
        <v>588</v>
      </c>
      <c r="C298" s="39" t="s">
        <v>589</v>
      </c>
      <c r="D298" s="4"/>
      <c r="E298" s="4">
        <v>0</v>
      </c>
    </row>
    <row r="299" s="71" customFormat="1" ht="24">
      <c r="A299" s="37">
        <v>544</v>
      </c>
      <c r="B299" s="38" t="s">
        <v>590</v>
      </c>
      <c r="C299" s="39" t="s">
        <v>591</v>
      </c>
      <c r="D299" s="3">
        <f>SUM(D300:D305)</f>
        <v>0</v>
      </c>
      <c r="E299" s="3">
        <f>SUM(E300:E305)</f>
        <v>0</v>
      </c>
    </row>
    <row r="300" s="71" customFormat="1" ht="24">
      <c r="A300" s="37">
        <v>5443</v>
      </c>
      <c r="B300" s="38" t="s">
        <v>592</v>
      </c>
      <c r="C300" s="39" t="s">
        <v>593</v>
      </c>
      <c r="D300" s="4"/>
      <c r="E300" s="4">
        <v>0</v>
      </c>
    </row>
    <row r="301" s="71" customFormat="1" ht="24">
      <c r="A301" s="37">
        <v>5444</v>
      </c>
      <c r="B301" s="48" t="s">
        <v>594</v>
      </c>
      <c r="C301" s="39" t="s">
        <v>595</v>
      </c>
      <c r="D301" s="4"/>
      <c r="E301" s="4">
        <v>0</v>
      </c>
    </row>
    <row r="302" s="71" customFormat="1" ht="24">
      <c r="A302" s="53">
        <v>5445</v>
      </c>
      <c r="B302" s="38" t="s">
        <v>596</v>
      </c>
      <c r="C302" s="54" t="s">
        <v>597</v>
      </c>
      <c r="D302" s="4"/>
      <c r="E302" s="4">
        <v>0</v>
      </c>
    </row>
    <row r="303" s="71" customFormat="1" ht="12.75" customHeight="1">
      <c r="A303" s="37">
        <v>5446</v>
      </c>
      <c r="B303" s="38" t="s">
        <v>598</v>
      </c>
      <c r="C303" s="39" t="s">
        <v>599</v>
      </c>
      <c r="D303" s="4"/>
      <c r="E303" s="4">
        <v>0</v>
      </c>
    </row>
    <row r="304" s="71" customFormat="1" ht="24">
      <c r="A304" s="37">
        <v>5447</v>
      </c>
      <c r="B304" s="38" t="s">
        <v>600</v>
      </c>
      <c r="C304" s="39" t="s">
        <v>601</v>
      </c>
      <c r="D304" s="4"/>
      <c r="E304" s="4">
        <v>0</v>
      </c>
    </row>
    <row r="305" s="71" customFormat="1" ht="24">
      <c r="A305" s="37">
        <v>5448</v>
      </c>
      <c r="B305" s="38" t="s">
        <v>602</v>
      </c>
      <c r="C305" s="39" t="s">
        <v>603</v>
      </c>
      <c r="D305" s="4"/>
      <c r="E305" s="4">
        <v>0</v>
      </c>
    </row>
    <row r="306" s="71" customFormat="1" ht="24">
      <c r="A306" s="37">
        <v>545</v>
      </c>
      <c r="B306" s="38" t="s">
        <v>604</v>
      </c>
      <c r="C306" s="39" t="s">
        <v>605</v>
      </c>
      <c r="D306" s="3">
        <f>SUM(D307:D310)</f>
        <v>0</v>
      </c>
      <c r="E306" s="3">
        <f>SUM(E307:E310)</f>
        <v>0</v>
      </c>
    </row>
    <row r="307" s="71" customFormat="1" ht="24">
      <c r="A307" s="37">
        <v>5453</v>
      </c>
      <c r="B307" s="48" t="s">
        <v>606</v>
      </c>
      <c r="C307" s="39" t="s">
        <v>607</v>
      </c>
      <c r="D307" s="4"/>
      <c r="E307" s="4">
        <v>0</v>
      </c>
    </row>
    <row r="308" s="71" customFormat="1" ht="12.75" customHeight="1">
      <c r="A308" s="37">
        <v>5454</v>
      </c>
      <c r="B308" s="38" t="s">
        <v>608</v>
      </c>
      <c r="C308" s="39" t="s">
        <v>609</v>
      </c>
      <c r="D308" s="4"/>
      <c r="E308" s="4">
        <v>0</v>
      </c>
    </row>
    <row r="309" s="71" customFormat="1" ht="12.75" customHeight="1">
      <c r="A309" s="37">
        <v>5455</v>
      </c>
      <c r="B309" s="38" t="s">
        <v>610</v>
      </c>
      <c r="C309" s="39" t="s">
        <v>611</v>
      </c>
      <c r="D309" s="4"/>
      <c r="E309" s="4">
        <v>0</v>
      </c>
    </row>
    <row r="310" s="71" customFormat="1" ht="12.75" customHeight="1">
      <c r="A310" s="37">
        <v>5456</v>
      </c>
      <c r="B310" s="38" t="s">
        <v>612</v>
      </c>
      <c r="C310" s="39" t="s">
        <v>613</v>
      </c>
      <c r="D310" s="4"/>
      <c r="E310" s="4">
        <v>0</v>
      </c>
    </row>
    <row r="311" s="71" customFormat="1" ht="24">
      <c r="A311" s="37">
        <v>547</v>
      </c>
      <c r="B311" s="38" t="s">
        <v>614</v>
      </c>
      <c r="C311" s="39" t="s">
        <v>615</v>
      </c>
      <c r="D311" s="3">
        <f>SUM(D312:D318)</f>
        <v>0</v>
      </c>
      <c r="E311" s="3">
        <f>SUM(E312:E318)</f>
        <v>0</v>
      </c>
    </row>
    <row r="312" s="71" customFormat="1" ht="12.75" customHeight="1">
      <c r="A312" s="37">
        <v>5471</v>
      </c>
      <c r="B312" s="38" t="s">
        <v>616</v>
      </c>
      <c r="C312" s="39" t="s">
        <v>617</v>
      </c>
      <c r="D312" s="4"/>
      <c r="E312" s="4">
        <v>0</v>
      </c>
    </row>
    <row r="313" s="71" customFormat="1" ht="12.75" customHeight="1">
      <c r="A313" s="37">
        <v>5472</v>
      </c>
      <c r="B313" s="38" t="s">
        <v>618</v>
      </c>
      <c r="C313" s="39" t="s">
        <v>619</v>
      </c>
      <c r="D313" s="4"/>
      <c r="E313" s="4">
        <v>0</v>
      </c>
    </row>
    <row r="314" s="71" customFormat="1" ht="12.75" customHeight="1">
      <c r="A314" s="37">
        <v>5473</v>
      </c>
      <c r="B314" s="38" t="s">
        <v>620</v>
      </c>
      <c r="C314" s="39" t="s">
        <v>621</v>
      </c>
      <c r="D314" s="4"/>
      <c r="E314" s="4">
        <v>0</v>
      </c>
    </row>
    <row r="315" s="71" customFormat="1" ht="12.75" customHeight="1">
      <c r="A315" s="37">
        <v>5474</v>
      </c>
      <c r="B315" s="38" t="s">
        <v>622</v>
      </c>
      <c r="C315" s="39" t="s">
        <v>623</v>
      </c>
      <c r="D315" s="4"/>
      <c r="E315" s="4">
        <v>0</v>
      </c>
    </row>
    <row r="316" s="71" customFormat="1" ht="12.75" customHeight="1">
      <c r="A316" s="37">
        <v>5475</v>
      </c>
      <c r="B316" s="38" t="s">
        <v>624</v>
      </c>
      <c r="C316" s="39" t="s">
        <v>625</v>
      </c>
      <c r="D316" s="4"/>
      <c r="E316" s="4">
        <v>0</v>
      </c>
    </row>
    <row r="317" s="71" customFormat="1" ht="24">
      <c r="A317" s="37">
        <v>5476</v>
      </c>
      <c r="B317" s="38" t="s">
        <v>626</v>
      </c>
      <c r="C317" s="39" t="s">
        <v>627</v>
      </c>
      <c r="D317" s="4"/>
      <c r="E317" s="4">
        <v>0</v>
      </c>
    </row>
    <row r="318" s="71" customFormat="1" ht="24">
      <c r="A318" s="37">
        <v>5477</v>
      </c>
      <c r="B318" s="38" t="s">
        <v>628</v>
      </c>
      <c r="C318" s="39" t="s">
        <v>629</v>
      </c>
      <c r="D318" s="4"/>
      <c r="E318" s="4">
        <v>0</v>
      </c>
    </row>
    <row r="319" s="71" customFormat="1" ht="45">
      <c r="A319" s="126" t="s">
        <v>630</v>
      </c>
      <c r="B319" s="127"/>
      <c r="C319" s="93"/>
      <c r="D319" s="7" t="s">
        <v>631</v>
      </c>
      <c r="E319" s="19" t="s">
        <v>632</v>
      </c>
    </row>
    <row r="320" ht="24">
      <c r="A320" s="34" t="s">
        <v>633</v>
      </c>
      <c r="B320" s="35" t="s">
        <v>747</v>
      </c>
      <c r="C320" s="36" t="s">
        <v>633</v>
      </c>
      <c r="D320" s="3">
        <f>SUM(D321:D324)</f>
        <v>0</v>
      </c>
      <c r="E320" s="3">
        <f>SUM(E321:E324)</f>
        <v>0</v>
      </c>
      <c r="F320" s="71"/>
    </row>
    <row r="321" ht="12.75" customHeight="1">
      <c r="A321" s="34">
        <v>96321</v>
      </c>
      <c r="B321" s="35" t="s">
        <v>634</v>
      </c>
      <c r="C321" s="36">
        <v>96321</v>
      </c>
      <c r="D321" s="8">
        <v>0</v>
      </c>
      <c r="E321" s="8">
        <v>0</v>
      </c>
      <c r="F321" s="71"/>
    </row>
    <row r="322" ht="12.75" customHeight="1">
      <c r="A322" s="34">
        <v>96322</v>
      </c>
      <c r="B322" s="35" t="s">
        <v>635</v>
      </c>
      <c r="C322" s="36">
        <v>96322</v>
      </c>
      <c r="D322" s="8">
        <v>0</v>
      </c>
      <c r="E322" s="8">
        <v>0</v>
      </c>
      <c r="F322" s="71"/>
    </row>
    <row r="323" ht="12.75" customHeight="1">
      <c r="A323" s="34">
        <v>96323</v>
      </c>
      <c r="B323" s="35" t="s">
        <v>636</v>
      </c>
      <c r="C323" s="36">
        <v>96323</v>
      </c>
      <c r="D323" s="8">
        <v>0</v>
      </c>
      <c r="E323" s="8">
        <v>0</v>
      </c>
      <c r="F323" s="71"/>
    </row>
    <row r="324" ht="12.75" customHeight="1">
      <c r="A324" s="34">
        <v>96324</v>
      </c>
      <c r="B324" s="35" t="s">
        <v>34</v>
      </c>
      <c r="C324" s="36">
        <v>96324</v>
      </c>
      <c r="D324" s="8">
        <v>0</v>
      </c>
      <c r="E324" s="8">
        <v>0</v>
      </c>
      <c r="F324" s="71"/>
    </row>
    <row r="325" ht="12.75" customHeight="1">
      <c r="A325" s="34" t="s">
        <v>637</v>
      </c>
      <c r="B325" s="35" t="s">
        <v>753</v>
      </c>
      <c r="C325" s="36" t="s">
        <v>637</v>
      </c>
      <c r="D325" s="3">
        <f>SUM(D326:D333)</f>
        <v>0</v>
      </c>
      <c r="E325" s="3">
        <f>SUM(E326:E333)</f>
        <v>0</v>
      </c>
      <c r="F325" s="71"/>
    </row>
    <row r="326">
      <c r="A326" s="34">
        <v>96381</v>
      </c>
      <c r="B326" s="35" t="s">
        <v>41</v>
      </c>
      <c r="C326" s="36">
        <v>96381</v>
      </c>
      <c r="D326" s="9">
        <v>0</v>
      </c>
      <c r="E326" s="8">
        <v>0</v>
      </c>
      <c r="F326" s="71"/>
    </row>
    <row r="327" ht="24">
      <c r="A327" s="34">
        <v>96382</v>
      </c>
      <c r="B327" s="35" t="s">
        <v>51</v>
      </c>
      <c r="C327" s="36">
        <v>96382</v>
      </c>
      <c r="D327" s="9">
        <v>0</v>
      </c>
      <c r="E327" s="8">
        <v>0</v>
      </c>
      <c r="F327" s="71"/>
    </row>
    <row r="328">
      <c r="A328" s="34" t="s">
        <v>638</v>
      </c>
      <c r="B328" s="35" t="s">
        <v>43</v>
      </c>
      <c r="C328" s="36" t="s">
        <v>638</v>
      </c>
      <c r="D328" s="9">
        <v>0</v>
      </c>
      <c r="E328" s="8">
        <v>0</v>
      </c>
      <c r="F328" s="71"/>
    </row>
    <row r="329">
      <c r="A329" s="34" t="s">
        <v>639</v>
      </c>
      <c r="B329" s="35" t="s">
        <v>53</v>
      </c>
      <c r="C329" s="36" t="s">
        <v>639</v>
      </c>
      <c r="D329" s="9">
        <v>0</v>
      </c>
      <c r="E329" s="8">
        <v>0</v>
      </c>
      <c r="F329" s="71"/>
    </row>
    <row r="330" ht="24">
      <c r="A330" s="34">
        <v>96385</v>
      </c>
      <c r="B330" s="35" t="s">
        <v>45</v>
      </c>
      <c r="C330" s="36">
        <v>96385</v>
      </c>
      <c r="D330" s="9">
        <v>0</v>
      </c>
      <c r="E330" s="8">
        <v>0</v>
      </c>
      <c r="F330" s="71"/>
    </row>
    <row r="331" ht="24">
      <c r="A331" s="34">
        <v>96386</v>
      </c>
      <c r="B331" s="35" t="s">
        <v>55</v>
      </c>
      <c r="C331" s="36">
        <v>96386</v>
      </c>
      <c r="D331" s="9">
        <v>0</v>
      </c>
      <c r="E331" s="8">
        <v>0</v>
      </c>
      <c r="F331" s="71"/>
    </row>
    <row r="332" ht="24">
      <c r="A332" s="34">
        <v>96387</v>
      </c>
      <c r="B332" s="35" t="s">
        <v>640</v>
      </c>
      <c r="C332" s="36">
        <v>96387</v>
      </c>
      <c r="D332" s="9">
        <v>0</v>
      </c>
      <c r="E332" s="8">
        <v>0</v>
      </c>
      <c r="F332" s="71"/>
    </row>
    <row r="333" ht="24">
      <c r="A333" s="55">
        <v>96388</v>
      </c>
      <c r="B333" s="56" t="s">
        <v>641</v>
      </c>
      <c r="C333" s="57">
        <v>96388</v>
      </c>
      <c r="D333" s="9">
        <v>0</v>
      </c>
      <c r="E333" s="8">
        <v>0</v>
      </c>
      <c r="F333" s="71"/>
    </row>
    <row r="334" s="75" customFormat="1" ht="37.5" customHeight="1">
      <c r="A334" s="126" t="s">
        <v>642</v>
      </c>
      <c r="B334" s="128"/>
      <c r="C334" s="93"/>
      <c r="D334" s="1" t="s">
        <v>643</v>
      </c>
      <c r="E334" s="19" t="s">
        <v>644</v>
      </c>
    </row>
    <row r="335" s="74" customFormat="1" ht="24">
      <c r="A335" s="34" t="s">
        <v>645</v>
      </c>
      <c r="B335" s="35" t="s">
        <v>646</v>
      </c>
      <c r="C335" s="36" t="s">
        <v>645</v>
      </c>
      <c r="D335" s="9">
        <v>0</v>
      </c>
      <c r="E335" s="8">
        <v>0</v>
      </c>
    </row>
    <row r="336" s="74" customFormat="1" ht="12.75" customHeight="1">
      <c r="A336" s="34" t="s">
        <v>647</v>
      </c>
      <c r="B336" s="35" t="s">
        <v>648</v>
      </c>
      <c r="C336" s="36" t="s">
        <v>647</v>
      </c>
      <c r="D336" s="9">
        <v>0</v>
      </c>
      <c r="E336" s="8">
        <v>0</v>
      </c>
    </row>
    <row r="337" s="74" customFormat="1" ht="24">
      <c r="A337" s="34" t="s">
        <v>649</v>
      </c>
      <c r="B337" s="35" t="s">
        <v>650</v>
      </c>
      <c r="C337" s="36" t="s">
        <v>649</v>
      </c>
      <c r="D337" s="9">
        <v>0</v>
      </c>
      <c r="E337" s="8">
        <v>0</v>
      </c>
    </row>
    <row r="338" s="74" customFormat="1" ht="24">
      <c r="A338" s="34" t="s">
        <v>651</v>
      </c>
      <c r="B338" s="35" t="s">
        <v>785</v>
      </c>
      <c r="C338" s="36" t="s">
        <v>651</v>
      </c>
      <c r="D338" s="3">
        <f>SUM(D339:D346)</f>
        <v>0</v>
      </c>
      <c r="E338" s="3">
        <f>SUM(E339:E346)</f>
        <v>0</v>
      </c>
    </row>
    <row r="339" s="74" customFormat="1" ht="12.75" customHeight="1">
      <c r="A339" s="34" t="s">
        <v>652</v>
      </c>
      <c r="B339" s="35" t="s">
        <v>653</v>
      </c>
      <c r="C339" s="36" t="s">
        <v>652</v>
      </c>
      <c r="D339" s="9">
        <v>0</v>
      </c>
      <c r="E339" s="8">
        <v>0</v>
      </c>
    </row>
    <row r="340" s="74" customFormat="1" ht="12.75" customHeight="1">
      <c r="A340" s="34" t="s">
        <v>654</v>
      </c>
      <c r="B340" s="35" t="s">
        <v>655</v>
      </c>
      <c r="C340" s="36" t="s">
        <v>654</v>
      </c>
      <c r="D340" s="9">
        <v>0</v>
      </c>
      <c r="E340" s="8">
        <v>0</v>
      </c>
    </row>
    <row r="341" s="74" customFormat="1" ht="12.75" customHeight="1">
      <c r="A341" s="34" t="s">
        <v>656</v>
      </c>
      <c r="B341" s="35" t="s">
        <v>657</v>
      </c>
      <c r="C341" s="36" t="s">
        <v>656</v>
      </c>
      <c r="D341" s="9">
        <v>0</v>
      </c>
      <c r="E341" s="8">
        <v>0</v>
      </c>
    </row>
    <row r="342" s="74" customFormat="1" ht="12.75" customHeight="1">
      <c r="A342" s="34" t="s">
        <v>658</v>
      </c>
      <c r="B342" s="35" t="s">
        <v>659</v>
      </c>
      <c r="C342" s="36" t="s">
        <v>658</v>
      </c>
      <c r="D342" s="9">
        <v>0</v>
      </c>
      <c r="E342" s="8">
        <v>0</v>
      </c>
    </row>
    <row r="343" s="74" customFormat="1" ht="12.75" customHeight="1">
      <c r="A343" s="34" t="s">
        <v>660</v>
      </c>
      <c r="B343" s="35" t="s">
        <v>661</v>
      </c>
      <c r="C343" s="36" t="s">
        <v>660</v>
      </c>
      <c r="D343" s="9">
        <v>0</v>
      </c>
      <c r="E343" s="8">
        <v>0</v>
      </c>
    </row>
    <row r="344" s="74" customFormat="1" ht="24">
      <c r="A344" s="34" t="s">
        <v>662</v>
      </c>
      <c r="B344" s="35" t="s">
        <v>663</v>
      </c>
      <c r="C344" s="36" t="s">
        <v>662</v>
      </c>
      <c r="D344" s="9">
        <v>0</v>
      </c>
      <c r="E344" s="8">
        <v>0</v>
      </c>
    </row>
    <row r="345" s="74" customFormat="1" ht="24">
      <c r="A345" s="34" t="s">
        <v>664</v>
      </c>
      <c r="B345" s="35" t="s">
        <v>665</v>
      </c>
      <c r="C345" s="36" t="s">
        <v>664</v>
      </c>
      <c r="D345" s="9">
        <v>0</v>
      </c>
      <c r="E345" s="8">
        <v>0</v>
      </c>
    </row>
    <row r="346" s="74" customFormat="1" ht="12.75" customHeight="1">
      <c r="A346" s="34" t="s">
        <v>666</v>
      </c>
      <c r="B346" s="35" t="s">
        <v>667</v>
      </c>
      <c r="C346" s="36" t="s">
        <v>666</v>
      </c>
      <c r="D346" s="9">
        <v>0</v>
      </c>
      <c r="E346" s="8">
        <v>0</v>
      </c>
    </row>
    <row r="347" s="74" customFormat="1" ht="12.75" customHeight="1">
      <c r="A347" s="34" t="s">
        <v>668</v>
      </c>
      <c r="B347" s="35" t="s">
        <v>786</v>
      </c>
      <c r="C347" s="36" t="s">
        <v>668</v>
      </c>
      <c r="D347" s="3">
        <f>SUM(D348:D351)</f>
        <v>0</v>
      </c>
      <c r="E347" s="3">
        <f>SUM(E348:E351)</f>
        <v>0</v>
      </c>
    </row>
    <row r="348" s="74" customFormat="1" ht="12.75" customHeight="1">
      <c r="A348" s="34" t="s">
        <v>669</v>
      </c>
      <c r="B348" s="35" t="s">
        <v>670</v>
      </c>
      <c r="C348" s="36" t="s">
        <v>669</v>
      </c>
      <c r="D348" s="9">
        <v>0</v>
      </c>
      <c r="E348" s="8">
        <v>0</v>
      </c>
    </row>
    <row r="349" s="74" customFormat="1" ht="12.75" customHeight="1">
      <c r="A349" s="34" t="s">
        <v>671</v>
      </c>
      <c r="B349" s="35" t="s">
        <v>672</v>
      </c>
      <c r="C349" s="36" t="s">
        <v>671</v>
      </c>
      <c r="D349" s="9">
        <v>0</v>
      </c>
      <c r="E349" s="8">
        <v>0</v>
      </c>
    </row>
    <row r="350" s="74" customFormat="1" ht="12.75" customHeight="1">
      <c r="A350" s="34" t="s">
        <v>673</v>
      </c>
      <c r="B350" s="35" t="s">
        <v>674</v>
      </c>
      <c r="C350" s="36" t="s">
        <v>673</v>
      </c>
      <c r="D350" s="9">
        <v>0</v>
      </c>
      <c r="E350" s="8">
        <v>0</v>
      </c>
    </row>
    <row r="351" s="74" customFormat="1" ht="12.75" customHeight="1">
      <c r="A351" s="34" t="s">
        <v>675</v>
      </c>
      <c r="B351" s="35" t="s">
        <v>676</v>
      </c>
      <c r="C351" s="36" t="s">
        <v>675</v>
      </c>
      <c r="D351" s="9">
        <v>0</v>
      </c>
      <c r="E351" s="8">
        <v>0</v>
      </c>
    </row>
    <row r="352" s="76" customFormat="1" ht="24">
      <c r="A352" s="34" t="s">
        <v>677</v>
      </c>
      <c r="B352" s="35" t="s">
        <v>787</v>
      </c>
      <c r="C352" s="36" t="s">
        <v>677</v>
      </c>
      <c r="D352" s="3">
        <f>SUM(D353:D356)</f>
        <v>0</v>
      </c>
      <c r="E352" s="3">
        <f>SUM(E353:E356)</f>
        <v>0</v>
      </c>
    </row>
    <row r="353" s="76" customFormat="1" ht="12.75" customHeight="1">
      <c r="A353" s="34" t="s">
        <v>678</v>
      </c>
      <c r="B353" s="35" t="s">
        <v>679</v>
      </c>
      <c r="C353" s="36" t="s">
        <v>678</v>
      </c>
      <c r="D353" s="9">
        <v>0</v>
      </c>
      <c r="E353" s="8">
        <v>0</v>
      </c>
    </row>
    <row r="354" s="76" customFormat="1" ht="12.75" customHeight="1">
      <c r="A354" s="34" t="s">
        <v>680</v>
      </c>
      <c r="B354" s="35" t="s">
        <v>681</v>
      </c>
      <c r="C354" s="36" t="s">
        <v>680</v>
      </c>
      <c r="D354" s="9">
        <v>0</v>
      </c>
      <c r="E354" s="8">
        <v>0</v>
      </c>
    </row>
    <row r="355" s="76" customFormat="1" ht="12.75" customHeight="1">
      <c r="A355" s="34" t="s">
        <v>682</v>
      </c>
      <c r="B355" s="35" t="s">
        <v>683</v>
      </c>
      <c r="C355" s="36" t="s">
        <v>682</v>
      </c>
      <c r="D355" s="9">
        <v>0</v>
      </c>
      <c r="E355" s="8">
        <v>0</v>
      </c>
    </row>
    <row r="356" s="76" customFormat="1" ht="12.75" customHeight="1">
      <c r="A356" s="34" t="s">
        <v>684</v>
      </c>
      <c r="B356" s="35" t="s">
        <v>685</v>
      </c>
      <c r="C356" s="36" t="s">
        <v>684</v>
      </c>
      <c r="D356" s="9">
        <v>0</v>
      </c>
      <c r="E356" s="8">
        <v>0</v>
      </c>
    </row>
    <row r="357" s="76" customFormat="1" ht="24">
      <c r="A357" s="34" t="s">
        <v>686</v>
      </c>
      <c r="B357" s="35" t="s">
        <v>788</v>
      </c>
      <c r="C357" s="36" t="s">
        <v>686</v>
      </c>
      <c r="D357" s="3">
        <f>SUM(D358:D365)</f>
        <v>0</v>
      </c>
      <c r="E357" s="3">
        <f>SUM(E358:E365)</f>
        <v>0</v>
      </c>
    </row>
    <row r="358" s="76" customFormat="1" ht="24">
      <c r="A358" s="34">
        <v>16381</v>
      </c>
      <c r="B358" s="35" t="s">
        <v>687</v>
      </c>
      <c r="C358" s="36">
        <v>16381</v>
      </c>
      <c r="D358" s="9">
        <v>0</v>
      </c>
      <c r="E358" s="8">
        <v>0</v>
      </c>
    </row>
    <row r="359" s="76" customFormat="1" ht="24">
      <c r="A359" s="34">
        <v>16382</v>
      </c>
      <c r="B359" s="35" t="s">
        <v>688</v>
      </c>
      <c r="C359" s="36">
        <v>16382</v>
      </c>
      <c r="D359" s="9">
        <v>0</v>
      </c>
      <c r="E359" s="8">
        <v>0</v>
      </c>
    </row>
    <row r="360" s="76" customFormat="1" ht="24">
      <c r="A360" s="34" t="s">
        <v>689</v>
      </c>
      <c r="B360" s="35" t="s">
        <v>690</v>
      </c>
      <c r="C360" s="36" t="s">
        <v>689</v>
      </c>
      <c r="D360" s="9">
        <v>0</v>
      </c>
      <c r="E360" s="8">
        <v>0</v>
      </c>
    </row>
    <row r="361" s="76" customFormat="1" ht="24">
      <c r="A361" s="34" t="s">
        <v>691</v>
      </c>
      <c r="B361" s="35" t="s">
        <v>692</v>
      </c>
      <c r="C361" s="36" t="s">
        <v>691</v>
      </c>
      <c r="D361" s="9">
        <v>0</v>
      </c>
      <c r="E361" s="8">
        <v>0</v>
      </c>
    </row>
    <row r="362" s="76" customFormat="1" ht="24">
      <c r="A362" s="34" t="s">
        <v>693</v>
      </c>
      <c r="B362" s="35" t="s">
        <v>694</v>
      </c>
      <c r="C362" s="36" t="s">
        <v>693</v>
      </c>
      <c r="D362" s="9">
        <v>0</v>
      </c>
      <c r="E362" s="8">
        <v>0</v>
      </c>
    </row>
    <row r="363" s="76" customFormat="1" ht="24">
      <c r="A363" s="34" t="s">
        <v>695</v>
      </c>
      <c r="B363" s="35" t="s">
        <v>696</v>
      </c>
      <c r="C363" s="36" t="s">
        <v>695</v>
      </c>
      <c r="D363" s="9">
        <v>0</v>
      </c>
      <c r="E363" s="8">
        <v>0</v>
      </c>
    </row>
    <row r="364" s="76" customFormat="1" ht="24">
      <c r="A364" s="34" t="s">
        <v>697</v>
      </c>
      <c r="B364" s="35" t="s">
        <v>698</v>
      </c>
      <c r="C364" s="36" t="s">
        <v>697</v>
      </c>
      <c r="D364" s="9">
        <v>0</v>
      </c>
      <c r="E364" s="8">
        <v>0</v>
      </c>
    </row>
    <row r="365" s="76" customFormat="1" ht="24">
      <c r="A365" s="34" t="s">
        <v>699</v>
      </c>
      <c r="B365" s="35" t="s">
        <v>700</v>
      </c>
      <c r="C365" s="36" t="s">
        <v>699</v>
      </c>
      <c r="D365" s="9">
        <v>0</v>
      </c>
      <c r="E365" s="8">
        <v>0</v>
      </c>
    </row>
    <row r="366" s="71" customFormat="1">
      <c r="A366" s="34" t="s">
        <v>701</v>
      </c>
      <c r="B366" s="35" t="s">
        <v>702</v>
      </c>
      <c r="C366" s="36" t="s">
        <v>701</v>
      </c>
      <c r="D366" s="9">
        <v>0</v>
      </c>
      <c r="E366" s="8">
        <v>0</v>
      </c>
    </row>
    <row r="367" s="71" customFormat="1" ht="24">
      <c r="A367" s="34">
        <v>2368</v>
      </c>
      <c r="B367" s="35" t="s">
        <v>789</v>
      </c>
      <c r="C367" s="36">
        <v>2368</v>
      </c>
      <c r="D367" s="3">
        <f>SUM(D368:D369)</f>
        <v>0</v>
      </c>
      <c r="E367" s="3">
        <f>SUM(E368:E369)</f>
        <v>0</v>
      </c>
    </row>
    <row r="368" s="71" customFormat="1" ht="12.75" customHeight="1">
      <c r="A368" s="34">
        <v>23681</v>
      </c>
      <c r="B368" s="35" t="s">
        <v>703</v>
      </c>
      <c r="C368" s="39">
        <v>23681</v>
      </c>
      <c r="D368" s="9">
        <v>0</v>
      </c>
      <c r="E368" s="8">
        <v>0</v>
      </c>
    </row>
    <row r="369" s="71" customFormat="1" ht="12.75" customHeight="1">
      <c r="A369" s="34">
        <v>23682</v>
      </c>
      <c r="B369" s="35" t="s">
        <v>704</v>
      </c>
      <c r="C369" s="39">
        <v>23682</v>
      </c>
      <c r="D369" s="9">
        <v>0</v>
      </c>
      <c r="E369" s="8">
        <v>0</v>
      </c>
    </row>
    <row r="370" s="77" customFormat="1" ht="12.75" customHeight="1">
      <c r="A370" s="34" t="s">
        <v>705</v>
      </c>
      <c r="B370" s="35" t="s">
        <v>706</v>
      </c>
      <c r="C370" s="36" t="s">
        <v>705</v>
      </c>
      <c r="D370" s="9">
        <v>0</v>
      </c>
      <c r="E370" s="8">
        <v>0</v>
      </c>
    </row>
    <row r="371" s="77" customFormat="1" ht="12.75" customHeight="1">
      <c r="A371" s="34" t="s">
        <v>707</v>
      </c>
      <c r="B371" s="35" t="s">
        <v>790</v>
      </c>
      <c r="C371" s="36" t="s">
        <v>707</v>
      </c>
      <c r="D371" s="3">
        <f>D372+D374</f>
        <v>0</v>
      </c>
      <c r="E371" s="3">
        <f>E372+E374</f>
        <v>0</v>
      </c>
    </row>
    <row r="372" s="78" customFormat="1" ht="12.75" customHeight="1">
      <c r="A372" s="34" t="s">
        <v>708</v>
      </c>
      <c r="B372" s="35" t="s">
        <v>791</v>
      </c>
      <c r="C372" s="36" t="s">
        <v>708</v>
      </c>
      <c r="D372" s="3">
        <f>D373</f>
        <v>0</v>
      </c>
      <c r="E372" s="3">
        <f>E373</f>
        <v>0</v>
      </c>
    </row>
    <row r="373" s="76" customFormat="1" ht="12.75" customHeight="1">
      <c r="A373" s="34">
        <v>27511</v>
      </c>
      <c r="B373" s="35" t="s">
        <v>709</v>
      </c>
      <c r="C373" s="39">
        <v>27511</v>
      </c>
      <c r="D373" s="9">
        <v>0</v>
      </c>
      <c r="E373" s="8">
        <v>0</v>
      </c>
    </row>
    <row r="374" s="77" customFormat="1" ht="24">
      <c r="A374" s="34" t="s">
        <v>710</v>
      </c>
      <c r="B374" s="35" t="s">
        <v>792</v>
      </c>
      <c r="C374" s="39" t="s">
        <v>710</v>
      </c>
      <c r="D374" s="3">
        <f>SUM(D375:D382)</f>
        <v>0</v>
      </c>
      <c r="E374" s="3">
        <f>SUM(E375:E382)</f>
        <v>0</v>
      </c>
    </row>
    <row r="375" s="76" customFormat="1" ht="12.75" customHeight="1">
      <c r="A375" s="34">
        <v>27521</v>
      </c>
      <c r="B375" s="45" t="s">
        <v>711</v>
      </c>
      <c r="C375" s="39">
        <v>27521</v>
      </c>
      <c r="D375" s="9">
        <v>0</v>
      </c>
      <c r="E375" s="8">
        <v>0</v>
      </c>
    </row>
    <row r="376" s="76" customFormat="1" ht="12.75" customHeight="1">
      <c r="A376" s="34">
        <v>27522</v>
      </c>
      <c r="B376" s="45" t="s">
        <v>712</v>
      </c>
      <c r="C376" s="39">
        <v>27522</v>
      </c>
      <c r="D376" s="9">
        <v>0</v>
      </c>
      <c r="E376" s="8">
        <v>0</v>
      </c>
    </row>
    <row r="377" s="76" customFormat="1" ht="12.75" customHeight="1">
      <c r="A377" s="34">
        <v>27523</v>
      </c>
      <c r="B377" s="45" t="s">
        <v>713</v>
      </c>
      <c r="C377" s="39">
        <v>27523</v>
      </c>
      <c r="D377" s="9">
        <v>0</v>
      </c>
      <c r="E377" s="8">
        <v>0</v>
      </c>
    </row>
    <row r="378" s="76" customFormat="1" ht="12.75" customHeight="1">
      <c r="A378" s="34">
        <v>27524</v>
      </c>
      <c r="B378" s="45" t="s">
        <v>714</v>
      </c>
      <c r="C378" s="39">
        <v>27524</v>
      </c>
      <c r="D378" s="9">
        <v>0</v>
      </c>
      <c r="E378" s="8">
        <v>0</v>
      </c>
    </row>
    <row r="379" s="76" customFormat="1" ht="12.75" customHeight="1">
      <c r="A379" s="34">
        <v>27525</v>
      </c>
      <c r="B379" s="45" t="s">
        <v>715</v>
      </c>
      <c r="C379" s="39">
        <v>27525</v>
      </c>
      <c r="D379" s="9">
        <v>0</v>
      </c>
      <c r="E379" s="8">
        <v>0</v>
      </c>
    </row>
    <row r="380" s="76" customFormat="1" ht="24">
      <c r="A380" s="34">
        <v>27526</v>
      </c>
      <c r="B380" s="45" t="s">
        <v>716</v>
      </c>
      <c r="C380" s="39">
        <v>27526</v>
      </c>
      <c r="D380" s="9">
        <v>0</v>
      </c>
      <c r="E380" s="8">
        <v>0</v>
      </c>
    </row>
    <row r="381" s="76" customFormat="1">
      <c r="A381" s="34">
        <v>27527</v>
      </c>
      <c r="B381" s="45" t="s">
        <v>717</v>
      </c>
      <c r="C381" s="39">
        <v>27527</v>
      </c>
      <c r="D381" s="9">
        <v>0</v>
      </c>
      <c r="E381" s="8">
        <v>0</v>
      </c>
    </row>
    <row r="382" s="76" customFormat="1" ht="12.75" customHeight="1">
      <c r="A382" s="34">
        <v>27528</v>
      </c>
      <c r="B382" s="45" t="s">
        <v>718</v>
      </c>
      <c r="C382" s="39">
        <v>27528</v>
      </c>
      <c r="D382" s="9">
        <v>0</v>
      </c>
      <c r="E382" s="8">
        <v>0</v>
      </c>
    </row>
    <row r="383" s="79" customFormat="1" ht="12.75" customHeight="1">
      <c r="A383" s="34">
        <v>27611</v>
      </c>
      <c r="B383" s="45" t="s">
        <v>719</v>
      </c>
      <c r="C383" s="36">
        <v>27611</v>
      </c>
      <c r="D383" s="9">
        <v>0</v>
      </c>
      <c r="E383" s="8">
        <v>0</v>
      </c>
    </row>
    <row r="384" s="79" customFormat="1" ht="12.75" customHeight="1">
      <c r="A384" s="34" t="s">
        <v>720</v>
      </c>
      <c r="B384" s="45" t="s">
        <v>721</v>
      </c>
      <c r="C384" s="36" t="s">
        <v>720</v>
      </c>
      <c r="D384" s="9">
        <v>0</v>
      </c>
      <c r="E384" s="8">
        <v>0</v>
      </c>
    </row>
    <row r="385" s="71" customFormat="1" ht="24">
      <c r="A385" s="34">
        <v>9367</v>
      </c>
      <c r="B385" s="35" t="s">
        <v>793</v>
      </c>
      <c r="C385" s="36">
        <v>9367</v>
      </c>
      <c r="D385" s="3">
        <f>SUM(D386:D394)</f>
        <v>0</v>
      </c>
      <c r="E385" s="3">
        <f>SUM(E386:E394)</f>
        <v>0</v>
      </c>
    </row>
    <row r="386" s="71" customFormat="1" ht="24">
      <c r="A386" s="34">
        <v>93671</v>
      </c>
      <c r="B386" s="35" t="s">
        <v>722</v>
      </c>
      <c r="C386" s="36">
        <v>93671</v>
      </c>
      <c r="D386" s="9">
        <v>0</v>
      </c>
      <c r="E386" s="8">
        <v>0</v>
      </c>
    </row>
    <row r="387" s="71" customFormat="1" ht="24">
      <c r="A387" s="34">
        <v>93672</v>
      </c>
      <c r="B387" s="35" t="s">
        <v>723</v>
      </c>
      <c r="C387" s="36">
        <v>93672</v>
      </c>
      <c r="D387" s="9">
        <v>0</v>
      </c>
      <c r="E387" s="8">
        <v>0</v>
      </c>
    </row>
    <row r="388" s="71" customFormat="1" ht="24">
      <c r="A388" s="34">
        <v>93673</v>
      </c>
      <c r="B388" s="35" t="s">
        <v>724</v>
      </c>
      <c r="C388" s="36">
        <v>93673</v>
      </c>
      <c r="D388" s="9">
        <v>0</v>
      </c>
      <c r="E388" s="8">
        <v>0</v>
      </c>
    </row>
    <row r="389" s="71" customFormat="1" ht="24">
      <c r="A389" s="34">
        <v>93674</v>
      </c>
      <c r="B389" s="35" t="s">
        <v>725</v>
      </c>
      <c r="C389" s="36">
        <v>93674</v>
      </c>
      <c r="D389" s="9">
        <v>0</v>
      </c>
      <c r="E389" s="8">
        <v>0</v>
      </c>
    </row>
    <row r="390" s="71" customFormat="1" ht="24">
      <c r="A390" s="34">
        <v>93675</v>
      </c>
      <c r="B390" s="35" t="s">
        <v>726</v>
      </c>
      <c r="C390" s="36">
        <v>93675</v>
      </c>
      <c r="D390" s="9">
        <v>0</v>
      </c>
      <c r="E390" s="8">
        <v>0</v>
      </c>
    </row>
    <row r="391" s="71" customFormat="1" ht="24">
      <c r="A391" s="34">
        <v>93676</v>
      </c>
      <c r="B391" s="35" t="s">
        <v>727</v>
      </c>
      <c r="C391" s="36">
        <v>93676</v>
      </c>
      <c r="D391" s="9">
        <v>0</v>
      </c>
      <c r="E391" s="8">
        <v>0</v>
      </c>
    </row>
    <row r="392" s="71" customFormat="1" ht="24">
      <c r="A392" s="34">
        <v>93677</v>
      </c>
      <c r="B392" s="35" t="s">
        <v>728</v>
      </c>
      <c r="C392" s="36">
        <v>93677</v>
      </c>
      <c r="D392" s="9">
        <v>0</v>
      </c>
      <c r="E392" s="8">
        <v>0</v>
      </c>
    </row>
    <row r="393" s="71" customFormat="1" ht="24">
      <c r="A393" s="34">
        <v>93678</v>
      </c>
      <c r="B393" s="35" t="s">
        <v>729</v>
      </c>
      <c r="C393" s="36">
        <v>93678</v>
      </c>
      <c r="D393" s="9">
        <v>0</v>
      </c>
      <c r="E393" s="8">
        <v>0</v>
      </c>
    </row>
    <row r="394" s="71" customFormat="1" ht="24">
      <c r="A394" s="34">
        <v>93679</v>
      </c>
      <c r="B394" s="35" t="s">
        <v>730</v>
      </c>
      <c r="C394" s="36">
        <v>93679</v>
      </c>
      <c r="D394" s="9">
        <v>0</v>
      </c>
      <c r="E394" s="8">
        <v>0</v>
      </c>
    </row>
    <row r="395" s="78" customFormat="1" ht="24">
      <c r="A395" s="34">
        <v>9368</v>
      </c>
      <c r="B395" s="35" t="s">
        <v>731</v>
      </c>
      <c r="C395" s="36">
        <v>9368</v>
      </c>
      <c r="D395" s="3">
        <f>SUM(D396:D404)</f>
        <v>0</v>
      </c>
      <c r="E395" s="3">
        <f>SUM(E396:E404)</f>
        <v>0</v>
      </c>
    </row>
    <row r="396" s="71" customFormat="1" ht="24">
      <c r="A396" s="34">
        <v>93681</v>
      </c>
      <c r="B396" s="35" t="s">
        <v>732</v>
      </c>
      <c r="C396" s="36">
        <v>93681</v>
      </c>
      <c r="D396" s="9">
        <v>0</v>
      </c>
      <c r="E396" s="8">
        <v>0</v>
      </c>
    </row>
    <row r="397" s="71" customFormat="1" ht="24">
      <c r="A397" s="34">
        <v>93682</v>
      </c>
      <c r="B397" s="35" t="s">
        <v>733</v>
      </c>
      <c r="C397" s="36">
        <v>93682</v>
      </c>
      <c r="D397" s="9">
        <v>0</v>
      </c>
      <c r="E397" s="8">
        <v>0</v>
      </c>
    </row>
    <row r="398" s="71" customFormat="1" ht="24">
      <c r="A398" s="34">
        <v>93683</v>
      </c>
      <c r="B398" s="35" t="s">
        <v>734</v>
      </c>
      <c r="C398" s="36">
        <v>93683</v>
      </c>
      <c r="D398" s="9">
        <v>0</v>
      </c>
      <c r="E398" s="8">
        <v>0</v>
      </c>
    </row>
    <row r="399" s="71" customFormat="1" ht="24">
      <c r="A399" s="34">
        <v>93684</v>
      </c>
      <c r="B399" s="35" t="s">
        <v>735</v>
      </c>
      <c r="C399" s="36">
        <v>93684</v>
      </c>
      <c r="D399" s="9">
        <v>0</v>
      </c>
      <c r="E399" s="8">
        <v>0</v>
      </c>
    </row>
    <row r="400" s="71" customFormat="1" ht="24">
      <c r="A400" s="34">
        <v>93685</v>
      </c>
      <c r="B400" s="35" t="s">
        <v>736</v>
      </c>
      <c r="C400" s="36">
        <v>93685</v>
      </c>
      <c r="D400" s="9">
        <v>0</v>
      </c>
      <c r="E400" s="8">
        <v>0</v>
      </c>
    </row>
    <row r="401" s="71" customFormat="1" ht="24">
      <c r="A401" s="34">
        <v>93686</v>
      </c>
      <c r="B401" s="35" t="s">
        <v>737</v>
      </c>
      <c r="C401" s="36">
        <v>93686</v>
      </c>
      <c r="D401" s="9">
        <v>0</v>
      </c>
      <c r="E401" s="8">
        <v>0</v>
      </c>
    </row>
    <row r="402" s="71" customFormat="1" ht="24">
      <c r="A402" s="34">
        <v>93687</v>
      </c>
      <c r="B402" s="35" t="s">
        <v>738</v>
      </c>
      <c r="C402" s="36">
        <v>93687</v>
      </c>
      <c r="D402" s="9">
        <v>0</v>
      </c>
      <c r="E402" s="8">
        <v>0</v>
      </c>
    </row>
    <row r="403" s="71" customFormat="1" ht="24">
      <c r="A403" s="34">
        <v>93688</v>
      </c>
      <c r="B403" s="35" t="s">
        <v>739</v>
      </c>
      <c r="C403" s="36">
        <v>93688</v>
      </c>
      <c r="D403" s="9">
        <v>0</v>
      </c>
      <c r="E403" s="8">
        <v>0</v>
      </c>
    </row>
    <row r="404" s="71" customFormat="1" ht="24">
      <c r="A404" s="34">
        <v>93689</v>
      </c>
      <c r="B404" s="35" t="s">
        <v>740</v>
      </c>
      <c r="C404" s="36">
        <v>93689</v>
      </c>
      <c r="D404" s="9">
        <v>0</v>
      </c>
      <c r="E404" s="8">
        <v>0</v>
      </c>
    </row>
    <row r="405" s="77" customFormat="1">
      <c r="A405" s="34">
        <v>9631</v>
      </c>
      <c r="B405" s="35" t="s">
        <v>741</v>
      </c>
      <c r="C405" s="36">
        <v>9631</v>
      </c>
      <c r="D405" s="3">
        <f>SUM(D406:D409)</f>
        <v>0</v>
      </c>
      <c r="E405" s="3">
        <f>SUM(E406:E409)</f>
        <v>0</v>
      </c>
    </row>
    <row r="406" s="71" customFormat="1">
      <c r="A406" s="34">
        <v>96311</v>
      </c>
      <c r="B406" s="35" t="s">
        <v>742</v>
      </c>
      <c r="C406" s="36">
        <v>96311</v>
      </c>
      <c r="D406" s="9">
        <v>0</v>
      </c>
      <c r="E406" s="8">
        <v>0</v>
      </c>
    </row>
    <row r="407" s="71" customFormat="1">
      <c r="A407" s="34">
        <v>96312</v>
      </c>
      <c r="B407" s="35" t="s">
        <v>24</v>
      </c>
      <c r="C407" s="36">
        <v>96312</v>
      </c>
      <c r="D407" s="9">
        <v>0</v>
      </c>
      <c r="E407" s="8">
        <v>0</v>
      </c>
    </row>
    <row r="408" s="71" customFormat="1">
      <c r="A408" s="34">
        <v>96313</v>
      </c>
      <c r="B408" s="35" t="s">
        <v>20</v>
      </c>
      <c r="C408" s="36">
        <v>96313</v>
      </c>
      <c r="D408" s="9">
        <v>0</v>
      </c>
      <c r="E408" s="8">
        <v>0</v>
      </c>
    </row>
    <row r="409" s="71" customFormat="1">
      <c r="A409" s="34">
        <v>96314</v>
      </c>
      <c r="B409" s="35" t="s">
        <v>743</v>
      </c>
      <c r="C409" s="36">
        <v>96314</v>
      </c>
      <c r="D409" s="9">
        <v>0</v>
      </c>
      <c r="E409" s="8">
        <v>0</v>
      </c>
    </row>
    <row r="410" s="71" customFormat="1" ht="24">
      <c r="A410" s="34" t="s">
        <v>633</v>
      </c>
      <c r="B410" s="35" t="s">
        <v>794</v>
      </c>
      <c r="C410" s="36" t="s">
        <v>748</v>
      </c>
      <c r="D410" s="3">
        <f>SUM(D411:D414)</f>
        <v>0</v>
      </c>
      <c r="E410" s="3">
        <f>SUM(E411:E414)</f>
        <v>0</v>
      </c>
    </row>
    <row r="411" s="71" customFormat="1">
      <c r="A411" s="34">
        <v>96321</v>
      </c>
      <c r="B411" s="35" t="s">
        <v>634</v>
      </c>
      <c r="C411" s="36" t="s">
        <v>749</v>
      </c>
      <c r="D411" s="9">
        <v>0</v>
      </c>
      <c r="E411" s="8">
        <v>0</v>
      </c>
    </row>
    <row r="412" s="71" customFormat="1">
      <c r="A412" s="34">
        <v>96322</v>
      </c>
      <c r="B412" s="35" t="s">
        <v>635</v>
      </c>
      <c r="C412" s="36" t="s">
        <v>750</v>
      </c>
      <c r="D412" s="9">
        <v>0</v>
      </c>
      <c r="E412" s="8">
        <v>0</v>
      </c>
    </row>
    <row r="413" s="71" customFormat="1">
      <c r="A413" s="34">
        <v>96323</v>
      </c>
      <c r="B413" s="35" t="s">
        <v>636</v>
      </c>
      <c r="C413" s="36" t="s">
        <v>751</v>
      </c>
      <c r="D413" s="9">
        <v>0</v>
      </c>
      <c r="E413" s="8">
        <v>0</v>
      </c>
    </row>
    <row r="414" s="71" customFormat="1">
      <c r="A414" s="34">
        <v>96324</v>
      </c>
      <c r="B414" s="35" t="s">
        <v>34</v>
      </c>
      <c r="C414" s="36" t="s">
        <v>752</v>
      </c>
      <c r="D414" s="9">
        <v>0</v>
      </c>
      <c r="E414" s="8">
        <v>0</v>
      </c>
    </row>
    <row r="415" s="71" customFormat="1" ht="12" customHeight="1">
      <c r="A415" s="34" t="s">
        <v>637</v>
      </c>
      <c r="B415" s="35" t="s">
        <v>795</v>
      </c>
      <c r="C415" s="36" t="s">
        <v>754</v>
      </c>
      <c r="D415" s="3">
        <f>SUM(D416:D423)</f>
        <v>0</v>
      </c>
      <c r="E415" s="3">
        <f>SUM(E416:E423)</f>
        <v>0</v>
      </c>
    </row>
    <row r="416" s="71" customFormat="1">
      <c r="A416" s="34">
        <v>96381</v>
      </c>
      <c r="B416" s="35" t="s">
        <v>41</v>
      </c>
      <c r="C416" s="36" t="s">
        <v>755</v>
      </c>
      <c r="D416" s="9">
        <v>0</v>
      </c>
      <c r="E416" s="8">
        <v>0</v>
      </c>
    </row>
    <row r="417" s="71" customFormat="1" ht="24">
      <c r="A417" s="34">
        <v>96382</v>
      </c>
      <c r="B417" s="35" t="s">
        <v>51</v>
      </c>
      <c r="C417" s="36" t="s">
        <v>756</v>
      </c>
      <c r="D417" s="9">
        <v>0</v>
      </c>
      <c r="E417" s="8">
        <v>0</v>
      </c>
    </row>
    <row r="418" s="71" customFormat="1">
      <c r="A418" s="34" t="s">
        <v>638</v>
      </c>
      <c r="B418" s="35" t="s">
        <v>43</v>
      </c>
      <c r="C418" s="36" t="s">
        <v>757</v>
      </c>
      <c r="D418" s="9">
        <v>0</v>
      </c>
      <c r="E418" s="8">
        <v>0</v>
      </c>
    </row>
    <row r="419" s="71" customFormat="1">
      <c r="A419" s="34" t="s">
        <v>639</v>
      </c>
      <c r="B419" s="35" t="s">
        <v>53</v>
      </c>
      <c r="C419" s="36" t="s">
        <v>758</v>
      </c>
      <c r="D419" s="9">
        <v>0</v>
      </c>
      <c r="E419" s="8">
        <v>0</v>
      </c>
    </row>
    <row r="420" s="71" customFormat="1" ht="24">
      <c r="A420" s="34">
        <v>96385</v>
      </c>
      <c r="B420" s="35" t="s">
        <v>45</v>
      </c>
      <c r="C420" s="36" t="s">
        <v>759</v>
      </c>
      <c r="D420" s="9">
        <v>0</v>
      </c>
      <c r="E420" s="8">
        <v>0</v>
      </c>
    </row>
    <row r="421" s="71" customFormat="1" ht="24">
      <c r="A421" s="34">
        <v>96386</v>
      </c>
      <c r="B421" s="35" t="s">
        <v>55</v>
      </c>
      <c r="C421" s="36" t="s">
        <v>760</v>
      </c>
      <c r="D421" s="9">
        <v>0</v>
      </c>
      <c r="E421" s="8">
        <v>0</v>
      </c>
    </row>
    <row r="422" s="71" customFormat="1" ht="24">
      <c r="A422" s="34">
        <v>96387</v>
      </c>
      <c r="B422" s="35" t="s">
        <v>640</v>
      </c>
      <c r="C422" s="36" t="s">
        <v>761</v>
      </c>
      <c r="D422" s="9">
        <v>0</v>
      </c>
      <c r="E422" s="8">
        <v>0</v>
      </c>
    </row>
    <row r="423" s="71" customFormat="1" ht="24">
      <c r="A423" s="55">
        <v>96388</v>
      </c>
      <c r="B423" s="56" t="s">
        <v>641</v>
      </c>
      <c r="C423" s="57" t="s">
        <v>762</v>
      </c>
      <c r="D423" s="9">
        <v>0</v>
      </c>
      <c r="E423" s="8">
        <v>0</v>
      </c>
    </row>
    <row r="424" ht="36.75" customHeight="1">
      <c r="A424" s="126" t="s">
        <v>744</v>
      </c>
      <c r="B424" s="127"/>
      <c r="C424" s="93"/>
      <c r="D424" s="1" t="s">
        <v>643</v>
      </c>
      <c r="E424" s="19" t="s">
        <v>644</v>
      </c>
    </row>
    <row r="425" s="71" customFormat="1" ht="24">
      <c r="A425" s="37">
        <v>99171</v>
      </c>
      <c r="B425" s="48" t="s">
        <v>745</v>
      </c>
      <c r="C425" s="39">
        <v>99171</v>
      </c>
      <c r="D425" s="4">
        <v>0</v>
      </c>
      <c r="E425" s="4">
        <v>0</v>
      </c>
    </row>
    <row r="426" s="71" customFormat="1" ht="24">
      <c r="A426" s="58">
        <v>99653</v>
      </c>
      <c r="B426" s="59" t="s">
        <v>746</v>
      </c>
      <c r="C426" s="60">
        <v>99653</v>
      </c>
      <c r="D426" s="10">
        <v>0</v>
      </c>
      <c r="E426" s="10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-1E-03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 r:id="flId1"/>
  <headerFooter>
    <oddFooter>&amp;RStranica &amp;P od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0" customWidth="1"/>
    <col min="2" max="2" width="60.140625" style="81" customWidth="1"/>
    <col min="3" max="3" width="8.140625" style="80" customWidth="1"/>
    <col min="4" max="5" width="14.7109375" style="82" customWidth="1"/>
    <col min="6" max="6" width="12.7109375" style="66" customWidth="1"/>
    <col min="7" max="16384" width="14.42578125" style="66"/>
  </cols>
  <sheetData>
    <row r="1" ht="44.25" customHeight="1">
      <c r="A1" s="88" t="s">
        <v>764</v>
      </c>
      <c r="B1" s="122"/>
      <c r="C1" s="83" t="s">
        <v>765</v>
      </c>
      <c r="D1" s="124"/>
      <c r="E1" s="83" t="s">
        <v>766</v>
      </c>
      <c r="F1" s="124"/>
    </row>
    <row r="2" s="67" customFormat="1" ht="42" customHeight="1">
      <c r="A2" s="129" t="s">
        <v>763</v>
      </c>
      <c r="B2" s="129"/>
      <c r="C2" s="129"/>
      <c r="D2" s="129"/>
      <c r="E2" s="129"/>
    </row>
    <row r="3" s="67" customFormat="1" ht="56.25" customHeight="1">
      <c r="A3" s="21" t="s">
        <v>0</v>
      </c>
      <c r="B3" s="22" t="s">
        <v>1</v>
      </c>
      <c r="C3" s="23" t="s">
        <v>2</v>
      </c>
      <c r="D3" s="131" t="s">
        <v>767</v>
      </c>
      <c r="E3" s="132"/>
    </row>
    <row r="4" s="69" customFormat="1" ht="12" customHeight="1">
      <c r="A4" s="24">
        <v>1</v>
      </c>
      <c r="B4" s="25">
        <v>2</v>
      </c>
      <c r="C4" s="26" t="s">
        <v>6</v>
      </c>
      <c r="D4" s="27">
        <v>4</v>
      </c>
      <c r="E4" s="27">
        <v>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70" customFormat="1" ht="59.25" customHeight="1">
      <c r="A5" s="126" t="s">
        <v>9</v>
      </c>
      <c r="B5" s="127"/>
      <c r="C5" s="92"/>
      <c r="D5" s="18" t="s">
        <v>10</v>
      </c>
      <c r="E5" s="95" t="s">
        <v>11</v>
      </c>
    </row>
    <row r="6" s="72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2">
        <f>+E7+E14+E19+E30+E35</f>
        <v>0</v>
      </c>
      <c r="F6" s="71"/>
    </row>
    <row r="7">
      <c r="A7" s="34" t="s">
        <v>14</v>
      </c>
      <c r="B7" s="35" t="s">
        <v>15</v>
      </c>
      <c r="C7" s="36" t="s">
        <v>14</v>
      </c>
      <c r="D7" s="3">
        <f>D8+D11</f>
        <v>0</v>
      </c>
      <c r="E7" s="3">
        <f>E8+E11</f>
        <v>0</v>
      </c>
      <c r="F7" s="71"/>
    </row>
    <row r="8" s="73" customFormat="1">
      <c r="A8" s="34" t="s">
        <v>16</v>
      </c>
      <c r="B8" s="35" t="s">
        <v>17</v>
      </c>
      <c r="C8" s="36" t="s">
        <v>16</v>
      </c>
      <c r="D8" s="3">
        <f>SUM(D9:D10)</f>
        <v>0</v>
      </c>
      <c r="E8" s="3">
        <f>SUM(E9:E10)</f>
        <v>0</v>
      </c>
      <c r="F8" s="71"/>
    </row>
    <row r="9" s="73" customFormat="1">
      <c r="A9" s="34" t="s">
        <v>18</v>
      </c>
      <c r="B9" s="35" t="s">
        <v>19</v>
      </c>
      <c r="C9" s="36" t="s">
        <v>18</v>
      </c>
      <c r="D9" s="8"/>
      <c r="E9" s="8">
        <v>0</v>
      </c>
      <c r="F9" s="71"/>
    </row>
    <row r="10" s="73" customFormat="1">
      <c r="A10" s="34">
        <v>63112</v>
      </c>
      <c r="B10" s="35" t="s">
        <v>20</v>
      </c>
      <c r="C10" s="36">
        <v>63112</v>
      </c>
      <c r="D10" s="8"/>
      <c r="E10" s="8">
        <v>0</v>
      </c>
      <c r="F10" s="71"/>
    </row>
    <row r="11">
      <c r="A11" s="34" t="s">
        <v>21</v>
      </c>
      <c r="B11" s="35" t="s">
        <v>22</v>
      </c>
      <c r="C11" s="36" t="s">
        <v>21</v>
      </c>
      <c r="D11" s="3">
        <f>SUM(D12:D13)</f>
        <v>0</v>
      </c>
      <c r="E11" s="3">
        <f>SUM(E12:E13)</f>
        <v>0</v>
      </c>
      <c r="F11" s="71"/>
    </row>
    <row r="12" s="73" customFormat="1">
      <c r="A12" s="34" t="s">
        <v>23</v>
      </c>
      <c r="B12" s="35" t="s">
        <v>24</v>
      </c>
      <c r="C12" s="36" t="s">
        <v>23</v>
      </c>
      <c r="D12" s="8"/>
      <c r="E12" s="8">
        <v>0</v>
      </c>
      <c r="F12" s="71"/>
    </row>
    <row r="13" s="73" customFormat="1">
      <c r="A13" s="34">
        <v>63122</v>
      </c>
      <c r="B13" s="35" t="s">
        <v>25</v>
      </c>
      <c r="C13" s="36">
        <v>63122</v>
      </c>
      <c r="D13" s="8"/>
      <c r="E13" s="8">
        <v>0</v>
      </c>
      <c r="F13" s="71"/>
    </row>
    <row r="14" ht="24">
      <c r="A14" s="34">
        <v>632</v>
      </c>
      <c r="B14" s="35" t="s">
        <v>26</v>
      </c>
      <c r="C14" s="36" t="s">
        <v>27</v>
      </c>
      <c r="D14" s="3">
        <f>SUM(D15:D18)</f>
        <v>0</v>
      </c>
      <c r="E14" s="3">
        <f>SUM(E15:E18)</f>
        <v>0</v>
      </c>
      <c r="F14" s="71"/>
    </row>
    <row r="15">
      <c r="A15" s="37">
        <v>6321</v>
      </c>
      <c r="B15" s="38" t="s">
        <v>28</v>
      </c>
      <c r="C15" s="36" t="s">
        <v>29</v>
      </c>
      <c r="D15" s="4"/>
      <c r="E15" s="4">
        <v>0</v>
      </c>
      <c r="F15" s="71"/>
    </row>
    <row r="16">
      <c r="A16" s="37">
        <v>6322</v>
      </c>
      <c r="B16" s="38" t="s">
        <v>30</v>
      </c>
      <c r="C16" s="36" t="s">
        <v>31</v>
      </c>
      <c r="D16" s="4"/>
      <c r="E16" s="4">
        <v>0</v>
      </c>
      <c r="F16" s="71"/>
    </row>
    <row r="17">
      <c r="A17" s="37">
        <v>6323</v>
      </c>
      <c r="B17" s="38" t="s">
        <v>32</v>
      </c>
      <c r="C17" s="36" t="s">
        <v>33</v>
      </c>
      <c r="D17" s="4"/>
      <c r="E17" s="4">
        <v>0</v>
      </c>
      <c r="F17" s="71"/>
    </row>
    <row r="18">
      <c r="A18" s="37">
        <v>6324</v>
      </c>
      <c r="B18" s="38" t="s">
        <v>34</v>
      </c>
      <c r="C18" s="39" t="s">
        <v>35</v>
      </c>
      <c r="D18" s="4"/>
      <c r="E18" s="4">
        <v>0</v>
      </c>
      <c r="F18" s="71"/>
    </row>
    <row r="19">
      <c r="A19" s="34" t="s">
        <v>36</v>
      </c>
      <c r="B19" s="35" t="s">
        <v>37</v>
      </c>
      <c r="C19" s="36" t="s">
        <v>36</v>
      </c>
      <c r="D19" s="3">
        <f>D20+D25</f>
        <v>0</v>
      </c>
      <c r="E19" s="3">
        <f>E20+E25</f>
        <v>0</v>
      </c>
      <c r="F19" s="71"/>
    </row>
    <row r="20">
      <c r="A20" s="37" t="s">
        <v>38</v>
      </c>
      <c r="B20" s="38" t="s">
        <v>39</v>
      </c>
      <c r="C20" s="39" t="s">
        <v>38</v>
      </c>
      <c r="D20" s="3">
        <f>SUM(D21:D24)</f>
        <v>0</v>
      </c>
      <c r="E20" s="3">
        <f>SUM(E21:E24)</f>
        <v>0</v>
      </c>
      <c r="F20" s="71"/>
    </row>
    <row r="21">
      <c r="A21" s="37" t="s">
        <v>40</v>
      </c>
      <c r="B21" s="38" t="s">
        <v>41</v>
      </c>
      <c r="C21" s="39" t="s">
        <v>40</v>
      </c>
      <c r="D21" s="4"/>
      <c r="E21" s="4">
        <v>0</v>
      </c>
      <c r="F21" s="71"/>
    </row>
    <row r="22">
      <c r="A22" s="37" t="s">
        <v>42</v>
      </c>
      <c r="B22" s="38" t="s">
        <v>43</v>
      </c>
      <c r="C22" s="39" t="s">
        <v>42</v>
      </c>
      <c r="D22" s="4"/>
      <c r="E22" s="4">
        <v>0</v>
      </c>
      <c r="F22" s="71"/>
    </row>
    <row r="23" ht="24">
      <c r="A23" s="37" t="s">
        <v>44</v>
      </c>
      <c r="B23" s="38" t="s">
        <v>45</v>
      </c>
      <c r="C23" s="39" t="s">
        <v>44</v>
      </c>
      <c r="D23" s="4"/>
      <c r="E23" s="4">
        <v>0</v>
      </c>
      <c r="F23" s="71"/>
    </row>
    <row r="24" ht="24">
      <c r="A24" s="37" t="s">
        <v>46</v>
      </c>
      <c r="B24" s="38" t="s">
        <v>47</v>
      </c>
      <c r="C24" s="39" t="s">
        <v>46</v>
      </c>
      <c r="D24" s="4"/>
      <c r="E24" s="4">
        <v>0</v>
      </c>
      <c r="F24" s="71"/>
    </row>
    <row r="25" s="71" customFormat="1" ht="24">
      <c r="A25" s="40" t="s">
        <v>48</v>
      </c>
      <c r="B25" s="41" t="s">
        <v>49</v>
      </c>
      <c r="C25" s="42" t="s">
        <v>48</v>
      </c>
      <c r="D25" s="3">
        <f>SUM(D26:D29)</f>
        <v>0</v>
      </c>
      <c r="E25" s="3">
        <f>SUM(E26:E29)</f>
        <v>0</v>
      </c>
    </row>
    <row r="26" s="74" customFormat="1" ht="24">
      <c r="A26" s="37" t="s">
        <v>50</v>
      </c>
      <c r="B26" s="38" t="s">
        <v>51</v>
      </c>
      <c r="C26" s="39" t="s">
        <v>50</v>
      </c>
      <c r="D26" s="4"/>
      <c r="E26" s="4">
        <v>0</v>
      </c>
      <c r="F26" s="71"/>
    </row>
    <row r="27" s="74" customFormat="1">
      <c r="A27" s="37" t="s">
        <v>52</v>
      </c>
      <c r="B27" s="38" t="s">
        <v>53</v>
      </c>
      <c r="C27" s="39" t="s">
        <v>52</v>
      </c>
      <c r="D27" s="4"/>
      <c r="E27" s="4">
        <v>0</v>
      </c>
      <c r="F27" s="71"/>
    </row>
    <row r="28" s="74" customFormat="1" ht="24">
      <c r="A28" s="37" t="s">
        <v>54</v>
      </c>
      <c r="B28" s="38" t="s">
        <v>55</v>
      </c>
      <c r="C28" s="39" t="s">
        <v>54</v>
      </c>
      <c r="D28" s="4"/>
      <c r="E28" s="4">
        <v>0</v>
      </c>
      <c r="F28" s="71"/>
    </row>
    <row r="29" s="74" customFormat="1" ht="24">
      <c r="A29" s="37" t="s">
        <v>56</v>
      </c>
      <c r="B29" s="38" t="s">
        <v>57</v>
      </c>
      <c r="C29" s="39" t="s">
        <v>56</v>
      </c>
      <c r="D29" s="4"/>
      <c r="E29" s="4">
        <v>0</v>
      </c>
      <c r="F29" s="71"/>
    </row>
    <row r="30" s="71" customFormat="1" ht="24">
      <c r="A30" s="43" t="s">
        <v>58</v>
      </c>
      <c r="B30" s="44" t="s">
        <v>59</v>
      </c>
      <c r="C30" s="42" t="s">
        <v>58</v>
      </c>
      <c r="D30" s="3">
        <f>SUM(D31:D34)</f>
        <v>0</v>
      </c>
      <c r="E30" s="3">
        <f>SUM(E31:E34)</f>
        <v>0</v>
      </c>
    </row>
    <row r="31" s="71" customFormat="1">
      <c r="A31" s="43">
        <v>6391</v>
      </c>
      <c r="B31" s="44" t="s">
        <v>60</v>
      </c>
      <c r="C31" s="42" t="s">
        <v>61</v>
      </c>
      <c r="D31" s="5"/>
      <c r="E31" s="5">
        <v>0</v>
      </c>
    </row>
    <row r="32" s="71" customFormat="1">
      <c r="A32" s="43">
        <v>6392</v>
      </c>
      <c r="B32" s="44" t="s">
        <v>62</v>
      </c>
      <c r="C32" s="42" t="s">
        <v>63</v>
      </c>
      <c r="D32" s="5"/>
      <c r="E32" s="5">
        <v>0</v>
      </c>
    </row>
    <row r="33" s="71" customFormat="1" ht="24">
      <c r="A33" s="43">
        <v>6393</v>
      </c>
      <c r="B33" s="44" t="s">
        <v>64</v>
      </c>
      <c r="C33" s="42" t="s">
        <v>65</v>
      </c>
      <c r="D33" s="5"/>
      <c r="E33" s="5">
        <v>0</v>
      </c>
    </row>
    <row r="34" s="71" customFormat="1" ht="24">
      <c r="A34" s="43">
        <v>6394</v>
      </c>
      <c r="B34" s="44" t="s">
        <v>66</v>
      </c>
      <c r="C34" s="42" t="s">
        <v>67</v>
      </c>
      <c r="D34" s="5"/>
      <c r="E34" s="5">
        <v>0</v>
      </c>
    </row>
    <row r="35" ht="24">
      <c r="A35" s="31">
        <v>671</v>
      </c>
      <c r="B35" s="45" t="s">
        <v>68</v>
      </c>
      <c r="C35" s="46" t="s">
        <v>69</v>
      </c>
      <c r="D35" s="3">
        <f>SUM(D36:D38)</f>
        <v>0</v>
      </c>
      <c r="E35" s="3">
        <f>SUM(E36:E38)</f>
        <v>0</v>
      </c>
      <c r="F35" s="71"/>
    </row>
    <row r="36">
      <c r="A36" s="47">
        <v>6711</v>
      </c>
      <c r="B36" s="38" t="s">
        <v>70</v>
      </c>
      <c r="C36" s="46" t="s">
        <v>71</v>
      </c>
      <c r="D36" s="6"/>
      <c r="E36" s="6">
        <v>0</v>
      </c>
      <c r="F36" s="71"/>
    </row>
    <row r="37" ht="24">
      <c r="A37" s="47">
        <v>6712</v>
      </c>
      <c r="B37" s="48" t="s">
        <v>72</v>
      </c>
      <c r="C37" s="46" t="s">
        <v>73</v>
      </c>
      <c r="D37" s="6"/>
      <c r="E37" s="6">
        <v>0</v>
      </c>
      <c r="F37" s="71"/>
    </row>
    <row r="38" ht="24">
      <c r="A38" s="47" t="s">
        <v>74</v>
      </c>
      <c r="B38" s="38" t="s">
        <v>75</v>
      </c>
      <c r="C38" s="46" t="s">
        <v>74</v>
      </c>
      <c r="D38" s="6"/>
      <c r="E38" s="6">
        <v>0</v>
      </c>
      <c r="F38" s="71"/>
    </row>
    <row r="39" s="72" customFormat="1">
      <c r="A39" s="31">
        <v>8</v>
      </c>
      <c r="B39" s="35" t="s">
        <v>76</v>
      </c>
      <c r="C39" s="33" t="s">
        <v>77</v>
      </c>
      <c r="D39" s="2">
        <f>D40</f>
        <v>0</v>
      </c>
      <c r="E39" s="2">
        <v>0</v>
      </c>
      <c r="F39" s="71"/>
    </row>
    <row r="40" ht="24">
      <c r="A40" s="47">
        <v>841</v>
      </c>
      <c r="B40" s="49" t="s">
        <v>78</v>
      </c>
      <c r="C40" s="46" t="s">
        <v>79</v>
      </c>
      <c r="D40" s="3">
        <f>SUM(D41:D42)</f>
        <v>0</v>
      </c>
      <c r="E40" s="3">
        <f>SUM(E41:E42)</f>
        <v>0</v>
      </c>
      <c r="F40" s="71"/>
    </row>
    <row r="41">
      <c r="A41" s="47">
        <v>8413</v>
      </c>
      <c r="B41" s="49" t="s">
        <v>80</v>
      </c>
      <c r="C41" s="46" t="s">
        <v>81</v>
      </c>
      <c r="D41" s="6"/>
      <c r="E41" s="6">
        <v>0</v>
      </c>
      <c r="F41" s="71"/>
    </row>
    <row r="42">
      <c r="A42" s="47">
        <v>8414</v>
      </c>
      <c r="B42" s="49" t="s">
        <v>82</v>
      </c>
      <c r="C42" s="46" t="s">
        <v>83</v>
      </c>
      <c r="D42" s="6"/>
      <c r="E42" s="6">
        <v>0</v>
      </c>
      <c r="F42" s="71"/>
    </row>
    <row r="43" s="70" customFormat="1" ht="56.25">
      <c r="A43" s="126" t="s">
        <v>84</v>
      </c>
      <c r="B43" s="127"/>
      <c r="C43" s="92"/>
      <c r="D43" s="1" t="s">
        <v>10</v>
      </c>
      <c r="E43" s="96" t="s">
        <v>11</v>
      </c>
    </row>
    <row r="44" ht="12.75" customHeight="1">
      <c r="A44" s="31">
        <v>3</v>
      </c>
      <c r="B44" s="32" t="s">
        <v>85</v>
      </c>
      <c r="C44" s="46" t="s">
        <v>6</v>
      </c>
      <c r="D44" s="3">
        <f>D45+D56+D94+D113+D122+D154+D165</f>
        <v>0</v>
      </c>
      <c r="E44" s="3">
        <f>E45+E56+E94+E113+E122+E154+E165</f>
        <v>0</v>
      </c>
    </row>
    <row r="45" ht="12.75" customHeight="1">
      <c r="A45" s="47">
        <v>31</v>
      </c>
      <c r="B45" s="49" t="s">
        <v>86</v>
      </c>
      <c r="C45" s="46" t="s">
        <v>87</v>
      </c>
      <c r="D45" s="3">
        <f>D46+D51+D52</f>
        <v>0</v>
      </c>
      <c r="E45" s="3">
        <f>E46+E51+E52</f>
        <v>0</v>
      </c>
    </row>
    <row r="46" ht="12.75" customHeight="1">
      <c r="A46" s="47">
        <v>311</v>
      </c>
      <c r="B46" s="49" t="s">
        <v>88</v>
      </c>
      <c r="C46" s="46" t="s">
        <v>89</v>
      </c>
      <c r="D46" s="3">
        <f>SUM(D47:D50)</f>
        <v>0</v>
      </c>
      <c r="E46" s="3">
        <f>SUM(E47:E50)</f>
        <v>0</v>
      </c>
    </row>
    <row r="47" ht="12.75" customHeight="1">
      <c r="A47" s="47">
        <v>3111</v>
      </c>
      <c r="B47" s="49" t="s">
        <v>90</v>
      </c>
      <c r="C47" s="46" t="s">
        <v>91</v>
      </c>
      <c r="D47" s="6"/>
      <c r="E47" s="6">
        <v>0</v>
      </c>
    </row>
    <row r="48" ht="12.75" customHeight="1">
      <c r="A48" s="47">
        <v>3112</v>
      </c>
      <c r="B48" s="49" t="s">
        <v>92</v>
      </c>
      <c r="C48" s="46" t="s">
        <v>93</v>
      </c>
      <c r="D48" s="6"/>
      <c r="E48" s="6">
        <v>0</v>
      </c>
    </row>
    <row r="49" ht="12.75" customHeight="1">
      <c r="A49" s="47">
        <v>3113</v>
      </c>
      <c r="B49" s="38" t="s">
        <v>94</v>
      </c>
      <c r="C49" s="46" t="s">
        <v>95</v>
      </c>
      <c r="D49" s="6"/>
      <c r="E49" s="6">
        <v>0</v>
      </c>
    </row>
    <row r="50" ht="12.75" customHeight="1">
      <c r="A50" s="47">
        <v>3114</v>
      </c>
      <c r="B50" s="38" t="s">
        <v>96</v>
      </c>
      <c r="C50" s="46" t="s">
        <v>97</v>
      </c>
      <c r="D50" s="6"/>
      <c r="E50" s="6">
        <v>0</v>
      </c>
    </row>
    <row r="51" ht="12.75" customHeight="1">
      <c r="A51" s="47">
        <v>312</v>
      </c>
      <c r="B51" s="38" t="s">
        <v>98</v>
      </c>
      <c r="C51" s="46" t="s">
        <v>99</v>
      </c>
      <c r="D51" s="6"/>
      <c r="E51" s="6">
        <v>0</v>
      </c>
    </row>
    <row r="52" ht="12.75" customHeight="1">
      <c r="A52" s="47">
        <v>313</v>
      </c>
      <c r="B52" s="38" t="s">
        <v>100</v>
      </c>
      <c r="C52" s="46" t="s">
        <v>101</v>
      </c>
      <c r="D52" s="3">
        <f>SUM(D53:D55)</f>
        <v>0</v>
      </c>
      <c r="E52" s="3">
        <f>SUM(E53:E55)</f>
        <v>0</v>
      </c>
    </row>
    <row r="53" ht="12.75" customHeight="1">
      <c r="A53" s="47">
        <v>3131</v>
      </c>
      <c r="B53" s="38" t="s">
        <v>102</v>
      </c>
      <c r="C53" s="46" t="s">
        <v>103</v>
      </c>
      <c r="D53" s="6"/>
      <c r="E53" s="6">
        <v>0</v>
      </c>
    </row>
    <row r="54" ht="12.75" customHeight="1">
      <c r="A54" s="47">
        <v>3132</v>
      </c>
      <c r="B54" s="38" t="s">
        <v>104</v>
      </c>
      <c r="C54" s="46" t="s">
        <v>105</v>
      </c>
      <c r="D54" s="6"/>
      <c r="E54" s="6">
        <v>0</v>
      </c>
    </row>
    <row r="55" ht="12.75" customHeight="1">
      <c r="A55" s="47">
        <v>3133</v>
      </c>
      <c r="B55" s="49" t="s">
        <v>106</v>
      </c>
      <c r="C55" s="46" t="s">
        <v>107</v>
      </c>
      <c r="D55" s="6"/>
      <c r="E55" s="6">
        <v>0</v>
      </c>
    </row>
    <row r="56" ht="12.75" customHeight="1">
      <c r="A56" s="37">
        <v>32</v>
      </c>
      <c r="B56" s="38" t="s">
        <v>108</v>
      </c>
      <c r="C56" s="46" t="s">
        <v>109</v>
      </c>
      <c r="D56" s="3">
        <f>D57+D62+D70+D80+D81+D86</f>
        <v>0</v>
      </c>
      <c r="E56" s="3">
        <f>E57+E62+E70+E80+E81+E86</f>
        <v>0</v>
      </c>
    </row>
    <row r="57" ht="12.75" customHeight="1">
      <c r="A57" s="47">
        <v>321</v>
      </c>
      <c r="B57" s="49" t="s">
        <v>110</v>
      </c>
      <c r="C57" s="46" t="s">
        <v>111</v>
      </c>
      <c r="D57" s="3">
        <f>SUM(D58:D61)</f>
        <v>0</v>
      </c>
      <c r="E57" s="3">
        <f>SUM(E58:E61)</f>
        <v>0</v>
      </c>
    </row>
    <row r="58" ht="12.75" customHeight="1">
      <c r="A58" s="47">
        <v>3211</v>
      </c>
      <c r="B58" s="49" t="s">
        <v>112</v>
      </c>
      <c r="C58" s="46" t="s">
        <v>113</v>
      </c>
      <c r="D58" s="6"/>
      <c r="E58" s="6">
        <v>0</v>
      </c>
    </row>
    <row r="59" ht="12.75" customHeight="1">
      <c r="A59" s="47">
        <v>3212</v>
      </c>
      <c r="B59" s="49" t="s">
        <v>114</v>
      </c>
      <c r="C59" s="46" t="s">
        <v>115</v>
      </c>
      <c r="D59" s="6"/>
      <c r="E59" s="6">
        <v>0</v>
      </c>
    </row>
    <row r="60" ht="12.75" customHeight="1">
      <c r="A60" s="47">
        <v>3213</v>
      </c>
      <c r="B60" s="49" t="s">
        <v>116</v>
      </c>
      <c r="C60" s="46" t="s">
        <v>117</v>
      </c>
      <c r="D60" s="6"/>
      <c r="E60" s="6">
        <v>0</v>
      </c>
    </row>
    <row r="61" ht="12.75" customHeight="1">
      <c r="A61" s="47">
        <v>3214</v>
      </c>
      <c r="B61" s="49" t="s">
        <v>118</v>
      </c>
      <c r="C61" s="46" t="s">
        <v>119</v>
      </c>
      <c r="D61" s="6"/>
      <c r="E61" s="6">
        <v>0</v>
      </c>
    </row>
    <row r="62" ht="12.75" customHeight="1">
      <c r="A62" s="47">
        <v>322</v>
      </c>
      <c r="B62" s="49" t="s">
        <v>120</v>
      </c>
      <c r="C62" s="46" t="s">
        <v>121</v>
      </c>
      <c r="D62" s="3">
        <f>SUM(D63:D69)</f>
        <v>0</v>
      </c>
      <c r="E62" s="3">
        <f>SUM(E63:E69)</f>
        <v>0</v>
      </c>
    </row>
    <row r="63" ht="12.75" customHeight="1">
      <c r="A63" s="47">
        <v>3221</v>
      </c>
      <c r="B63" s="49" t="s">
        <v>122</v>
      </c>
      <c r="C63" s="46" t="s">
        <v>123</v>
      </c>
      <c r="D63" s="6"/>
      <c r="E63" s="6">
        <v>0</v>
      </c>
    </row>
    <row r="64" ht="12.75" customHeight="1">
      <c r="A64" s="47">
        <v>3222</v>
      </c>
      <c r="B64" s="49" t="s">
        <v>124</v>
      </c>
      <c r="C64" s="46" t="s">
        <v>125</v>
      </c>
      <c r="D64" s="6"/>
      <c r="E64" s="6">
        <v>0</v>
      </c>
    </row>
    <row r="65" ht="12.75" customHeight="1">
      <c r="A65" s="47">
        <v>3223</v>
      </c>
      <c r="B65" s="38" t="s">
        <v>126</v>
      </c>
      <c r="C65" s="46" t="s">
        <v>127</v>
      </c>
      <c r="D65" s="6"/>
      <c r="E65" s="6">
        <v>0</v>
      </c>
    </row>
    <row r="66" ht="12.75" customHeight="1">
      <c r="A66" s="47">
        <v>3224</v>
      </c>
      <c r="B66" s="38" t="s">
        <v>128</v>
      </c>
      <c r="C66" s="46" t="s">
        <v>129</v>
      </c>
      <c r="D66" s="6"/>
      <c r="E66" s="6">
        <v>0</v>
      </c>
    </row>
    <row r="67" ht="12.75" customHeight="1">
      <c r="A67" s="47">
        <v>3225</v>
      </c>
      <c r="B67" s="38" t="s">
        <v>130</v>
      </c>
      <c r="C67" s="46" t="s">
        <v>131</v>
      </c>
      <c r="D67" s="6"/>
      <c r="E67" s="6">
        <v>0</v>
      </c>
    </row>
    <row r="68" ht="12.75" customHeight="1">
      <c r="A68" s="47">
        <v>3226</v>
      </c>
      <c r="B68" s="38" t="s">
        <v>132</v>
      </c>
      <c r="C68" s="46" t="s">
        <v>133</v>
      </c>
      <c r="D68" s="6"/>
      <c r="E68" s="6">
        <v>0</v>
      </c>
    </row>
    <row r="69" ht="12.75" customHeight="1">
      <c r="A69" s="47">
        <v>3227</v>
      </c>
      <c r="B69" s="38" t="s">
        <v>134</v>
      </c>
      <c r="C69" s="46" t="s">
        <v>135</v>
      </c>
      <c r="D69" s="6"/>
      <c r="E69" s="6">
        <v>0</v>
      </c>
    </row>
    <row r="70" ht="12.75" customHeight="1">
      <c r="A70" s="47">
        <v>323</v>
      </c>
      <c r="B70" s="38" t="s">
        <v>136</v>
      </c>
      <c r="C70" s="46" t="s">
        <v>137</v>
      </c>
      <c r="D70" s="3">
        <f>SUM(D71:D79)</f>
        <v>0</v>
      </c>
      <c r="E70" s="3">
        <f>SUM(E71:E79)</f>
        <v>0</v>
      </c>
    </row>
    <row r="71" ht="12.75" customHeight="1">
      <c r="A71" s="47">
        <v>3231</v>
      </c>
      <c r="B71" s="38" t="s">
        <v>138</v>
      </c>
      <c r="C71" s="46" t="s">
        <v>139</v>
      </c>
      <c r="D71" s="6"/>
      <c r="E71" s="6">
        <v>0</v>
      </c>
    </row>
    <row r="72" ht="12.75" customHeight="1">
      <c r="A72" s="47">
        <v>3232</v>
      </c>
      <c r="B72" s="38" t="s">
        <v>140</v>
      </c>
      <c r="C72" s="46" t="s">
        <v>141</v>
      </c>
      <c r="D72" s="6"/>
      <c r="E72" s="6">
        <v>0</v>
      </c>
    </row>
    <row r="73" ht="12.75" customHeight="1">
      <c r="A73" s="47">
        <v>3233</v>
      </c>
      <c r="B73" s="38" t="s">
        <v>142</v>
      </c>
      <c r="C73" s="46" t="s">
        <v>143</v>
      </c>
      <c r="D73" s="6"/>
      <c r="E73" s="6">
        <v>0</v>
      </c>
    </row>
    <row r="74" ht="12.75" customHeight="1">
      <c r="A74" s="47">
        <v>3234</v>
      </c>
      <c r="B74" s="38" t="s">
        <v>144</v>
      </c>
      <c r="C74" s="46" t="s">
        <v>145</v>
      </c>
      <c r="D74" s="6"/>
      <c r="E74" s="6">
        <v>0</v>
      </c>
    </row>
    <row r="75" ht="12.75" customHeight="1">
      <c r="A75" s="47">
        <v>3235</v>
      </c>
      <c r="B75" s="49" t="s">
        <v>146</v>
      </c>
      <c r="C75" s="46" t="s">
        <v>147</v>
      </c>
      <c r="D75" s="6"/>
      <c r="E75" s="6">
        <v>0</v>
      </c>
    </row>
    <row r="76" ht="12.75" customHeight="1">
      <c r="A76" s="47">
        <v>3236</v>
      </c>
      <c r="B76" s="49" t="s">
        <v>148</v>
      </c>
      <c r="C76" s="46" t="s">
        <v>149</v>
      </c>
      <c r="D76" s="6"/>
      <c r="E76" s="6">
        <v>0</v>
      </c>
    </row>
    <row r="77" ht="12.75" customHeight="1">
      <c r="A77" s="47">
        <v>3237</v>
      </c>
      <c r="B77" s="49" t="s">
        <v>150</v>
      </c>
      <c r="C77" s="46" t="s">
        <v>151</v>
      </c>
      <c r="D77" s="6"/>
      <c r="E77" s="6">
        <v>0</v>
      </c>
    </row>
    <row r="78" ht="12.75" customHeight="1">
      <c r="A78" s="47">
        <v>3238</v>
      </c>
      <c r="B78" s="49" t="s">
        <v>152</v>
      </c>
      <c r="C78" s="46" t="s">
        <v>153</v>
      </c>
      <c r="D78" s="6"/>
      <c r="E78" s="6">
        <v>0</v>
      </c>
    </row>
    <row r="79" ht="12.75" customHeight="1">
      <c r="A79" s="47">
        <v>3239</v>
      </c>
      <c r="B79" s="49" t="s">
        <v>154</v>
      </c>
      <c r="C79" s="46" t="s">
        <v>155</v>
      </c>
      <c r="D79" s="6"/>
      <c r="E79" s="6">
        <v>0</v>
      </c>
    </row>
    <row r="80" ht="12.75" customHeight="1">
      <c r="A80" s="47">
        <v>324</v>
      </c>
      <c r="B80" s="49" t="s">
        <v>156</v>
      </c>
      <c r="C80" s="46" t="s">
        <v>157</v>
      </c>
      <c r="D80" s="6"/>
      <c r="E80" s="6">
        <v>0</v>
      </c>
    </row>
    <row r="81" ht="24">
      <c r="A81" s="37" t="s">
        <v>158</v>
      </c>
      <c r="B81" s="38" t="s">
        <v>159</v>
      </c>
      <c r="C81" s="39" t="s">
        <v>158</v>
      </c>
      <c r="D81" s="3">
        <f>SUM(D82:D85)</f>
        <v>0</v>
      </c>
      <c r="E81" s="3">
        <f>SUM(E82:E85)</f>
        <v>0</v>
      </c>
    </row>
    <row r="82">
      <c r="A82" s="37" t="s">
        <v>160</v>
      </c>
      <c r="B82" s="38" t="s">
        <v>161</v>
      </c>
      <c r="C82" s="39" t="s">
        <v>160</v>
      </c>
      <c r="D82" s="4"/>
      <c r="E82" s="4">
        <v>0</v>
      </c>
    </row>
    <row r="83" ht="12.75" customHeight="1">
      <c r="A83" s="37" t="s">
        <v>162</v>
      </c>
      <c r="B83" s="38" t="s">
        <v>163</v>
      </c>
      <c r="C83" s="39" t="s">
        <v>162</v>
      </c>
      <c r="D83" s="4"/>
      <c r="E83" s="4">
        <v>0</v>
      </c>
    </row>
    <row r="84">
      <c r="A84" s="37" t="s">
        <v>164</v>
      </c>
      <c r="B84" s="38" t="s">
        <v>165</v>
      </c>
      <c r="C84" s="39" t="s">
        <v>164</v>
      </c>
      <c r="D84" s="4"/>
      <c r="E84" s="4">
        <v>0</v>
      </c>
    </row>
    <row r="85">
      <c r="A85" s="37" t="s">
        <v>166</v>
      </c>
      <c r="B85" s="38" t="s">
        <v>167</v>
      </c>
      <c r="C85" s="39" t="s">
        <v>166</v>
      </c>
      <c r="D85" s="4"/>
      <c r="E85" s="4">
        <v>0</v>
      </c>
    </row>
    <row r="86" ht="12.75" customHeight="1">
      <c r="A86" s="47">
        <v>329</v>
      </c>
      <c r="B86" s="49" t="s">
        <v>168</v>
      </c>
      <c r="C86" s="46" t="s">
        <v>169</v>
      </c>
      <c r="D86" s="3">
        <f>SUM(D87:D93)</f>
        <v>0</v>
      </c>
      <c r="E86" s="3">
        <f>SUM(E87:E93)</f>
        <v>0</v>
      </c>
    </row>
    <row r="87" ht="12.75" customHeight="1">
      <c r="A87" s="47">
        <v>3291</v>
      </c>
      <c r="B87" s="50" t="s">
        <v>170</v>
      </c>
      <c r="C87" s="46" t="s">
        <v>171</v>
      </c>
      <c r="D87" s="6"/>
      <c r="E87" s="6">
        <v>0</v>
      </c>
    </row>
    <row r="88" ht="12.75" customHeight="1">
      <c r="A88" s="47">
        <v>3292</v>
      </c>
      <c r="B88" s="49" t="s">
        <v>172</v>
      </c>
      <c r="C88" s="46" t="s">
        <v>173</v>
      </c>
      <c r="D88" s="6"/>
      <c r="E88" s="6">
        <v>0</v>
      </c>
    </row>
    <row r="89" ht="12.75" customHeight="1">
      <c r="A89" s="47">
        <v>3293</v>
      </c>
      <c r="B89" s="49" t="s">
        <v>174</v>
      </c>
      <c r="C89" s="46" t="s">
        <v>175</v>
      </c>
      <c r="D89" s="6"/>
      <c r="E89" s="6">
        <v>0</v>
      </c>
    </row>
    <row r="90" ht="12.75" customHeight="1">
      <c r="A90" s="47">
        <v>3294</v>
      </c>
      <c r="B90" s="49" t="s">
        <v>176</v>
      </c>
      <c r="C90" s="46" t="s">
        <v>177</v>
      </c>
      <c r="D90" s="6"/>
      <c r="E90" s="6">
        <v>0</v>
      </c>
    </row>
    <row r="91" ht="12.75" customHeight="1">
      <c r="A91" s="47">
        <v>3295</v>
      </c>
      <c r="B91" s="49" t="s">
        <v>178</v>
      </c>
      <c r="C91" s="46" t="s">
        <v>179</v>
      </c>
      <c r="D91" s="6"/>
      <c r="E91" s="6">
        <v>0</v>
      </c>
    </row>
    <row r="92" ht="12.75" customHeight="1">
      <c r="A92" s="47" t="s">
        <v>180</v>
      </c>
      <c r="B92" s="49" t="s">
        <v>181</v>
      </c>
      <c r="C92" s="46" t="s">
        <v>180</v>
      </c>
      <c r="D92" s="6"/>
      <c r="E92" s="6">
        <v>0</v>
      </c>
    </row>
    <row r="93" ht="12.75" customHeight="1">
      <c r="A93" s="47">
        <v>3299</v>
      </c>
      <c r="B93" s="49" t="s">
        <v>182</v>
      </c>
      <c r="C93" s="46" t="s">
        <v>183</v>
      </c>
      <c r="D93" s="6"/>
      <c r="E93" s="6">
        <v>0</v>
      </c>
    </row>
    <row r="94" ht="12.75" customHeight="1">
      <c r="A94" s="47">
        <v>34</v>
      </c>
      <c r="B94" s="50" t="s">
        <v>184</v>
      </c>
      <c r="C94" s="46" t="s">
        <v>185</v>
      </c>
      <c r="D94" s="3">
        <f>D95+D100+D108</f>
        <v>0</v>
      </c>
      <c r="E94" s="3">
        <f>E95+E100+E108</f>
        <v>0</v>
      </c>
    </row>
    <row r="95" ht="12.75" customHeight="1">
      <c r="A95" s="47">
        <v>341</v>
      </c>
      <c r="B95" s="49" t="s">
        <v>186</v>
      </c>
      <c r="C95" s="46" t="s">
        <v>187</v>
      </c>
      <c r="D95" s="3">
        <f>SUM(D96:D99)</f>
        <v>0</v>
      </c>
      <c r="E95" s="3">
        <f>SUM(E96:E99)</f>
        <v>0</v>
      </c>
    </row>
    <row r="96" ht="12.75" customHeight="1">
      <c r="A96" s="47">
        <v>3411</v>
      </c>
      <c r="B96" s="49" t="s">
        <v>188</v>
      </c>
      <c r="C96" s="46" t="s">
        <v>189</v>
      </c>
      <c r="D96" s="6"/>
      <c r="E96" s="6">
        <v>0</v>
      </c>
    </row>
    <row r="97" ht="12.75" customHeight="1">
      <c r="A97" s="47">
        <v>3412</v>
      </c>
      <c r="B97" s="49" t="s">
        <v>190</v>
      </c>
      <c r="C97" s="46" t="s">
        <v>191</v>
      </c>
      <c r="D97" s="6"/>
      <c r="E97" s="6">
        <v>0</v>
      </c>
    </row>
    <row r="98" ht="12.75" customHeight="1">
      <c r="A98" s="47">
        <v>3413</v>
      </c>
      <c r="B98" s="49" t="s">
        <v>192</v>
      </c>
      <c r="C98" s="46" t="s">
        <v>193</v>
      </c>
      <c r="D98" s="6"/>
      <c r="E98" s="6">
        <v>0</v>
      </c>
    </row>
    <row r="99" ht="12.75" customHeight="1">
      <c r="A99" s="47">
        <v>3419</v>
      </c>
      <c r="B99" s="49" t="s">
        <v>194</v>
      </c>
      <c r="C99" s="46" t="s">
        <v>195</v>
      </c>
      <c r="D99" s="6"/>
      <c r="E99" s="6">
        <v>0</v>
      </c>
    </row>
    <row r="100" ht="12.75" customHeight="1">
      <c r="A100" s="47">
        <v>342</v>
      </c>
      <c r="B100" s="49" t="s">
        <v>196</v>
      </c>
      <c r="C100" s="46" t="s">
        <v>197</v>
      </c>
      <c r="D100" s="3">
        <f>SUM(D101:D107)</f>
        <v>0</v>
      </c>
      <c r="E100" s="3">
        <f>SUM(E101:E107)</f>
        <v>0</v>
      </c>
    </row>
    <row r="101" ht="24">
      <c r="A101" s="47">
        <v>3421</v>
      </c>
      <c r="B101" s="49" t="s">
        <v>198</v>
      </c>
      <c r="C101" s="46" t="s">
        <v>199</v>
      </c>
      <c r="D101" s="6"/>
      <c r="E101" s="6">
        <v>0</v>
      </c>
    </row>
    <row r="102" ht="24">
      <c r="A102" s="47">
        <v>3422</v>
      </c>
      <c r="B102" s="50" t="s">
        <v>200</v>
      </c>
      <c r="C102" s="46" t="s">
        <v>201</v>
      </c>
      <c r="D102" s="6"/>
      <c r="E102" s="6">
        <v>0</v>
      </c>
    </row>
    <row r="103" ht="24">
      <c r="A103" s="47">
        <v>3423</v>
      </c>
      <c r="B103" s="50" t="s">
        <v>202</v>
      </c>
      <c r="C103" s="46" t="s">
        <v>203</v>
      </c>
      <c r="D103" s="6"/>
      <c r="E103" s="6">
        <v>0</v>
      </c>
    </row>
    <row r="104" ht="12.75" customHeight="1">
      <c r="A104" s="47">
        <v>3425</v>
      </c>
      <c r="B104" s="49" t="s">
        <v>204</v>
      </c>
      <c r="C104" s="46" t="s">
        <v>205</v>
      </c>
      <c r="D104" s="6"/>
      <c r="E104" s="6">
        <v>0</v>
      </c>
    </row>
    <row r="105">
      <c r="A105" s="47">
        <v>3426</v>
      </c>
      <c r="B105" s="49" t="s">
        <v>206</v>
      </c>
      <c r="C105" s="46" t="s">
        <v>207</v>
      </c>
      <c r="D105" s="6"/>
      <c r="E105" s="6">
        <v>0</v>
      </c>
    </row>
    <row r="106" ht="24">
      <c r="A106" s="47">
        <v>3427</v>
      </c>
      <c r="B106" s="49" t="s">
        <v>208</v>
      </c>
      <c r="C106" s="46" t="s">
        <v>209</v>
      </c>
      <c r="D106" s="6"/>
      <c r="E106" s="6">
        <v>0</v>
      </c>
    </row>
    <row r="107" ht="12.75" customHeight="1">
      <c r="A107" s="47">
        <v>3428</v>
      </c>
      <c r="B107" s="49" t="s">
        <v>210</v>
      </c>
      <c r="C107" s="46" t="s">
        <v>211</v>
      </c>
      <c r="D107" s="6"/>
      <c r="E107" s="6">
        <v>0</v>
      </c>
    </row>
    <row r="108" ht="12.75" customHeight="1">
      <c r="A108" s="47">
        <v>343</v>
      </c>
      <c r="B108" s="38" t="s">
        <v>212</v>
      </c>
      <c r="C108" s="46" t="s">
        <v>213</v>
      </c>
      <c r="D108" s="3">
        <f>SUM(D109:D112)</f>
        <v>0</v>
      </c>
      <c r="E108" s="3">
        <f>SUM(E109:E112)</f>
        <v>0</v>
      </c>
    </row>
    <row r="109" ht="12.75" customHeight="1">
      <c r="A109" s="47">
        <v>3431</v>
      </c>
      <c r="B109" s="48" t="s">
        <v>214</v>
      </c>
      <c r="C109" s="46" t="s">
        <v>215</v>
      </c>
      <c r="D109" s="6"/>
      <c r="E109" s="6">
        <v>0</v>
      </c>
    </row>
    <row r="110" ht="12.75" customHeight="1">
      <c r="A110" s="47">
        <v>3432</v>
      </c>
      <c r="B110" s="38" t="s">
        <v>216</v>
      </c>
      <c r="C110" s="46" t="s">
        <v>217</v>
      </c>
      <c r="D110" s="6"/>
      <c r="E110" s="6">
        <v>0</v>
      </c>
    </row>
    <row r="111" ht="12.75" customHeight="1">
      <c r="A111" s="47">
        <v>3433</v>
      </c>
      <c r="B111" s="38" t="s">
        <v>218</v>
      </c>
      <c r="C111" s="46" t="s">
        <v>219</v>
      </c>
      <c r="D111" s="6"/>
      <c r="E111" s="6">
        <v>0</v>
      </c>
    </row>
    <row r="112" ht="12.75" customHeight="1">
      <c r="A112" s="47">
        <v>3434</v>
      </c>
      <c r="B112" s="38" t="s">
        <v>220</v>
      </c>
      <c r="C112" s="46" t="s">
        <v>221</v>
      </c>
      <c r="D112" s="6"/>
      <c r="E112" s="6">
        <v>0</v>
      </c>
    </row>
    <row r="113" ht="12.75" customHeight="1">
      <c r="A113" s="47">
        <v>35</v>
      </c>
      <c r="B113" s="38" t="s">
        <v>222</v>
      </c>
      <c r="C113" s="46" t="s">
        <v>223</v>
      </c>
      <c r="D113" s="3">
        <f>D114+D117+D121</f>
        <v>0</v>
      </c>
      <c r="E113" s="3">
        <f>E114+E117+E121</f>
        <v>0</v>
      </c>
    </row>
    <row r="114" ht="24">
      <c r="A114" s="47">
        <v>351</v>
      </c>
      <c r="B114" s="38" t="s">
        <v>224</v>
      </c>
      <c r="C114" s="46" t="s">
        <v>225</v>
      </c>
      <c r="D114" s="3">
        <f>SUM(D115:D116)</f>
        <v>0</v>
      </c>
      <c r="E114" s="3">
        <f>SUM(E115:E116)</f>
        <v>0</v>
      </c>
    </row>
    <row r="115" ht="24">
      <c r="A115" s="47">
        <v>3511</v>
      </c>
      <c r="B115" s="38" t="s">
        <v>226</v>
      </c>
      <c r="C115" s="46" t="s">
        <v>227</v>
      </c>
      <c r="D115" s="6"/>
      <c r="E115" s="6">
        <v>0</v>
      </c>
    </row>
    <row r="116" ht="12.75" customHeight="1">
      <c r="A116" s="47">
        <v>3512</v>
      </c>
      <c r="B116" s="38" t="s">
        <v>228</v>
      </c>
      <c r="C116" s="46" t="s">
        <v>229</v>
      </c>
      <c r="D116" s="6"/>
      <c r="E116" s="6">
        <v>0</v>
      </c>
    </row>
    <row r="117" ht="36">
      <c r="A117" s="47">
        <v>352</v>
      </c>
      <c r="B117" s="38" t="s">
        <v>230</v>
      </c>
      <c r="C117" s="46" t="s">
        <v>231</v>
      </c>
      <c r="D117" s="3">
        <f>SUM(D118:D120)</f>
        <v>0</v>
      </c>
      <c r="E117" s="3">
        <f>SUM(E118:E120)</f>
        <v>0</v>
      </c>
    </row>
    <row r="118" ht="24">
      <c r="A118" s="47">
        <v>3521</v>
      </c>
      <c r="B118" s="38" t="s">
        <v>232</v>
      </c>
      <c r="C118" s="46" t="s">
        <v>233</v>
      </c>
      <c r="D118" s="6"/>
      <c r="E118" s="6">
        <v>0</v>
      </c>
    </row>
    <row r="119" ht="12.75" customHeight="1">
      <c r="A119" s="47">
        <v>3522</v>
      </c>
      <c r="B119" s="38" t="s">
        <v>234</v>
      </c>
      <c r="C119" s="46" t="s">
        <v>235</v>
      </c>
      <c r="D119" s="6"/>
      <c r="E119" s="6">
        <v>0</v>
      </c>
    </row>
    <row r="120" ht="12.75" customHeight="1">
      <c r="A120" s="47">
        <v>3523</v>
      </c>
      <c r="B120" s="49" t="s">
        <v>236</v>
      </c>
      <c r="C120" s="46" t="s">
        <v>237</v>
      </c>
      <c r="D120" s="6"/>
      <c r="E120" s="6">
        <v>0</v>
      </c>
    </row>
    <row r="121" ht="24">
      <c r="A121" s="47" t="s">
        <v>238</v>
      </c>
      <c r="B121" s="49" t="s">
        <v>239</v>
      </c>
      <c r="C121" s="46" t="s">
        <v>238</v>
      </c>
      <c r="D121" s="6"/>
      <c r="E121" s="6">
        <v>0</v>
      </c>
    </row>
    <row r="122" ht="24">
      <c r="A122" s="47">
        <v>36</v>
      </c>
      <c r="B122" s="38" t="s">
        <v>240</v>
      </c>
      <c r="C122" s="46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ht="12.75" customHeight="1">
      <c r="A123" s="47">
        <v>361</v>
      </c>
      <c r="B123" s="49" t="s">
        <v>242</v>
      </c>
      <c r="C123" s="46" t="s">
        <v>243</v>
      </c>
      <c r="D123" s="3">
        <f>SUM(D124:D125)</f>
        <v>0</v>
      </c>
      <c r="E123" s="3">
        <f>SUM(E124:E125)</f>
        <v>0</v>
      </c>
    </row>
    <row r="124" ht="12.75" customHeight="1">
      <c r="A124" s="47">
        <v>3611</v>
      </c>
      <c r="B124" s="49" t="s">
        <v>244</v>
      </c>
      <c r="C124" s="46" t="s">
        <v>245</v>
      </c>
      <c r="D124" s="6"/>
      <c r="E124" s="6">
        <v>0</v>
      </c>
    </row>
    <row r="125" ht="12.75" customHeight="1">
      <c r="A125" s="47">
        <v>3612</v>
      </c>
      <c r="B125" s="49" t="s">
        <v>246</v>
      </c>
      <c r="C125" s="46" t="s">
        <v>247</v>
      </c>
      <c r="D125" s="6"/>
      <c r="E125" s="6">
        <v>0</v>
      </c>
    </row>
    <row r="126" ht="24">
      <c r="A126" s="47">
        <v>362</v>
      </c>
      <c r="B126" s="49" t="s">
        <v>248</v>
      </c>
      <c r="C126" s="46" t="s">
        <v>249</v>
      </c>
      <c r="D126" s="3">
        <f>SUM(D127:D128)</f>
        <v>0</v>
      </c>
      <c r="E126" s="3">
        <f>SUM(E127:E128)</f>
        <v>0</v>
      </c>
    </row>
    <row r="127" ht="24">
      <c r="A127" s="47">
        <v>3621</v>
      </c>
      <c r="B127" s="38" t="s">
        <v>250</v>
      </c>
      <c r="C127" s="46" t="s">
        <v>251</v>
      </c>
      <c r="D127" s="6"/>
      <c r="E127" s="6">
        <v>0</v>
      </c>
    </row>
    <row r="128" ht="24">
      <c r="A128" s="47">
        <v>3622</v>
      </c>
      <c r="B128" s="38" t="s">
        <v>252</v>
      </c>
      <c r="C128" s="46" t="s">
        <v>253</v>
      </c>
      <c r="D128" s="6"/>
      <c r="E128" s="6">
        <v>0</v>
      </c>
    </row>
    <row r="129" ht="24">
      <c r="A129" s="47">
        <v>363</v>
      </c>
      <c r="B129" s="38" t="s">
        <v>254</v>
      </c>
      <c r="C129" s="46" t="s">
        <v>255</v>
      </c>
      <c r="D129" s="3">
        <f>SUM(D130:D133)</f>
        <v>0</v>
      </c>
      <c r="E129" s="3">
        <f>SUM(E130:E133)</f>
        <v>0</v>
      </c>
    </row>
    <row r="130">
      <c r="A130" s="47">
        <v>3631</v>
      </c>
      <c r="B130" s="38" t="s">
        <v>256</v>
      </c>
      <c r="C130" s="46" t="s">
        <v>257</v>
      </c>
      <c r="D130" s="6"/>
      <c r="E130" s="6">
        <v>0</v>
      </c>
    </row>
    <row r="131">
      <c r="A131" s="47">
        <v>3632</v>
      </c>
      <c r="B131" s="38" t="s">
        <v>258</v>
      </c>
      <c r="C131" s="46" t="s">
        <v>259</v>
      </c>
      <c r="D131" s="6"/>
      <c r="E131" s="6">
        <v>0</v>
      </c>
    </row>
    <row r="132" ht="24">
      <c r="A132" s="47" t="s">
        <v>260</v>
      </c>
      <c r="B132" s="38" t="s">
        <v>261</v>
      </c>
      <c r="C132" s="46" t="s">
        <v>260</v>
      </c>
      <c r="D132" s="6"/>
      <c r="E132" s="6">
        <v>0</v>
      </c>
    </row>
    <row r="133" ht="24">
      <c r="A133" s="47" t="s">
        <v>262</v>
      </c>
      <c r="B133" s="38" t="s">
        <v>263</v>
      </c>
      <c r="C133" s="46" t="s">
        <v>262</v>
      </c>
      <c r="D133" s="6"/>
      <c r="E133" s="6">
        <v>0</v>
      </c>
    </row>
    <row r="134" ht="24">
      <c r="A134" s="37" t="s">
        <v>264</v>
      </c>
      <c r="B134" s="38" t="s">
        <v>265</v>
      </c>
      <c r="C134" s="39" t="s">
        <v>264</v>
      </c>
      <c r="D134" s="3">
        <f>SUM(D135:D137)</f>
        <v>0</v>
      </c>
      <c r="E134" s="3">
        <f>SUM(E135:E137)</f>
        <v>0</v>
      </c>
    </row>
    <row r="135">
      <c r="A135" s="37" t="s">
        <v>266</v>
      </c>
      <c r="B135" s="38" t="s">
        <v>267</v>
      </c>
      <c r="C135" s="39" t="s">
        <v>266</v>
      </c>
      <c r="D135" s="4"/>
      <c r="E135" s="4">
        <v>0</v>
      </c>
    </row>
    <row r="136">
      <c r="A136" s="37" t="s">
        <v>268</v>
      </c>
      <c r="B136" s="38" t="s">
        <v>269</v>
      </c>
      <c r="C136" s="39" t="s">
        <v>268</v>
      </c>
      <c r="D136" s="4"/>
      <c r="E136" s="4">
        <v>0</v>
      </c>
    </row>
    <row r="137">
      <c r="A137" s="37" t="s">
        <v>270</v>
      </c>
      <c r="B137" s="38" t="s">
        <v>271</v>
      </c>
      <c r="C137" s="39" t="s">
        <v>270</v>
      </c>
      <c r="D137" s="4"/>
      <c r="E137" s="4">
        <v>0</v>
      </c>
    </row>
    <row r="138">
      <c r="A138" s="47" t="s">
        <v>272</v>
      </c>
      <c r="B138" s="38" t="s">
        <v>273</v>
      </c>
      <c r="C138" s="46" t="s">
        <v>272</v>
      </c>
      <c r="D138" s="3">
        <f>SUM(D139:D141)</f>
        <v>0</v>
      </c>
      <c r="E138" s="3">
        <f>SUM(E139:E141)</f>
        <v>0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6"/>
      <c r="E139" s="6">
        <v>0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6"/>
      <c r="E140" s="6">
        <v>0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6"/>
      <c r="E141" s="6">
        <v>0</v>
      </c>
    </row>
    <row r="142" ht="24">
      <c r="A142" s="47" t="s">
        <v>280</v>
      </c>
      <c r="B142" s="49" t="s">
        <v>281</v>
      </c>
      <c r="C142" s="46" t="s">
        <v>280</v>
      </c>
      <c r="D142" s="3">
        <f>SUM(D143:D145)</f>
        <v>0</v>
      </c>
      <c r="E142" s="3">
        <f>SUM(E143:E145)</f>
        <v>0</v>
      </c>
    </row>
    <row r="143" ht="24">
      <c r="A143" s="47">
        <v>3672</v>
      </c>
      <c r="B143" s="49" t="s">
        <v>282</v>
      </c>
      <c r="C143" s="46" t="s">
        <v>283</v>
      </c>
      <c r="D143" s="6"/>
      <c r="E143" s="6">
        <v>0</v>
      </c>
    </row>
    <row r="144" ht="24">
      <c r="A144" s="47">
        <v>3673</v>
      </c>
      <c r="B144" s="49" t="s">
        <v>284</v>
      </c>
      <c r="C144" s="46" t="s">
        <v>285</v>
      </c>
      <c r="D144" s="6"/>
      <c r="E144" s="6">
        <v>0</v>
      </c>
    </row>
    <row r="145" ht="24">
      <c r="A145" s="47">
        <v>3674</v>
      </c>
      <c r="B145" s="49" t="s">
        <v>286</v>
      </c>
      <c r="C145" s="46" t="s">
        <v>287</v>
      </c>
      <c r="D145" s="6"/>
      <c r="E145" s="6">
        <v>0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3">
        <f>SUM(D147:D148)</f>
        <v>0</v>
      </c>
      <c r="E146" s="3">
        <f>SUM(E147:E148)</f>
        <v>0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6"/>
      <c r="E147" s="6">
        <v>0</v>
      </c>
    </row>
    <row r="148">
      <c r="A148" s="47" t="s">
        <v>292</v>
      </c>
      <c r="B148" s="49" t="s">
        <v>293</v>
      </c>
      <c r="C148" s="46" t="s">
        <v>292</v>
      </c>
      <c r="D148" s="6"/>
      <c r="E148" s="6">
        <v>0</v>
      </c>
    </row>
    <row r="149" ht="24">
      <c r="A149" s="47" t="s">
        <v>294</v>
      </c>
      <c r="B149" s="49" t="s">
        <v>295</v>
      </c>
      <c r="C149" s="46" t="s">
        <v>294</v>
      </c>
      <c r="D149" s="3">
        <f>SUM(D150:D153)</f>
        <v>0</v>
      </c>
      <c r="E149" s="3">
        <f>SUM(E150:E153)</f>
        <v>0</v>
      </c>
    </row>
    <row r="150" ht="12.75" customHeight="1">
      <c r="A150" s="47" t="s">
        <v>296</v>
      </c>
      <c r="B150" s="49" t="s">
        <v>60</v>
      </c>
      <c r="C150" s="46" t="s">
        <v>296</v>
      </c>
      <c r="D150" s="6"/>
      <c r="E150" s="6">
        <v>0</v>
      </c>
    </row>
    <row r="151" ht="12.75" customHeight="1">
      <c r="A151" s="47" t="s">
        <v>297</v>
      </c>
      <c r="B151" s="49" t="s">
        <v>62</v>
      </c>
      <c r="C151" s="46" t="s">
        <v>297</v>
      </c>
      <c r="D151" s="6"/>
      <c r="E151" s="6">
        <v>0</v>
      </c>
    </row>
    <row r="152" ht="24">
      <c r="A152" s="47" t="s">
        <v>298</v>
      </c>
      <c r="B152" s="49" t="s">
        <v>64</v>
      </c>
      <c r="C152" s="46" t="s">
        <v>298</v>
      </c>
      <c r="D152" s="6"/>
      <c r="E152" s="6">
        <v>0</v>
      </c>
    </row>
    <row r="153" ht="24">
      <c r="A153" s="47" t="s">
        <v>299</v>
      </c>
      <c r="B153" s="49" t="s">
        <v>66</v>
      </c>
      <c r="C153" s="46" t="s">
        <v>299</v>
      </c>
      <c r="D153" s="6"/>
      <c r="E153" s="6">
        <v>0</v>
      </c>
    </row>
    <row r="154" ht="24">
      <c r="A154" s="47">
        <v>37</v>
      </c>
      <c r="B154" s="49" t="s">
        <v>300</v>
      </c>
      <c r="C154" s="46" t="s">
        <v>301</v>
      </c>
      <c r="D154" s="3">
        <f>D155+D161</f>
        <v>0</v>
      </c>
      <c r="E154" s="3">
        <f>E155+E161</f>
        <v>0</v>
      </c>
    </row>
    <row r="155" ht="24">
      <c r="A155" s="47">
        <v>371</v>
      </c>
      <c r="B155" s="49" t="s">
        <v>302</v>
      </c>
      <c r="C155" s="46" t="s">
        <v>303</v>
      </c>
      <c r="D155" s="3">
        <f>SUM(D156:D160)</f>
        <v>0</v>
      </c>
      <c r="E155" s="3">
        <f>SUM(E156:E160)</f>
        <v>0</v>
      </c>
    </row>
    <row r="156" ht="24">
      <c r="A156" s="47">
        <v>3711</v>
      </c>
      <c r="B156" s="49" t="s">
        <v>304</v>
      </c>
      <c r="C156" s="46" t="s">
        <v>305</v>
      </c>
      <c r="D156" s="6"/>
      <c r="E156" s="6">
        <v>0</v>
      </c>
    </row>
    <row r="157" ht="24">
      <c r="A157" s="47">
        <v>3712</v>
      </c>
      <c r="B157" s="49" t="s">
        <v>306</v>
      </c>
      <c r="C157" s="46" t="s">
        <v>307</v>
      </c>
      <c r="D157" s="6"/>
      <c r="E157" s="6">
        <v>0</v>
      </c>
    </row>
    <row r="158" ht="24">
      <c r="A158" s="47" t="s">
        <v>308</v>
      </c>
      <c r="B158" s="49" t="s">
        <v>309</v>
      </c>
      <c r="C158" s="46" t="s">
        <v>308</v>
      </c>
      <c r="D158" s="6"/>
      <c r="E158" s="6">
        <v>0</v>
      </c>
    </row>
    <row r="159" ht="24">
      <c r="A159" s="47" t="s">
        <v>310</v>
      </c>
      <c r="B159" s="49" t="s">
        <v>311</v>
      </c>
      <c r="C159" s="46" t="s">
        <v>310</v>
      </c>
      <c r="D159" s="6"/>
      <c r="E159" s="6">
        <v>0</v>
      </c>
    </row>
    <row r="160">
      <c r="A160" s="47" t="s">
        <v>312</v>
      </c>
      <c r="B160" s="38" t="s">
        <v>313</v>
      </c>
      <c r="C160" s="46" t="s">
        <v>312</v>
      </c>
      <c r="D160" s="6"/>
      <c r="E160" s="6">
        <v>0</v>
      </c>
    </row>
    <row r="161" ht="24">
      <c r="A161" s="47">
        <v>372</v>
      </c>
      <c r="B161" s="48" t="s">
        <v>314</v>
      </c>
      <c r="C161" s="46" t="s">
        <v>315</v>
      </c>
      <c r="D161" s="3">
        <f>SUM(D162:D164)</f>
        <v>0</v>
      </c>
      <c r="E161" s="3">
        <f>SUM(E162:E164)</f>
        <v>0</v>
      </c>
    </row>
    <row r="162" ht="12.75" customHeight="1">
      <c r="A162" s="47">
        <v>3721</v>
      </c>
      <c r="B162" s="38" t="s">
        <v>316</v>
      </c>
      <c r="C162" s="46" t="s">
        <v>317</v>
      </c>
      <c r="D162" s="6"/>
      <c r="E162" s="6">
        <v>0</v>
      </c>
    </row>
    <row r="163" ht="12.75" customHeight="1">
      <c r="A163" s="47">
        <v>3722</v>
      </c>
      <c r="B163" s="38" t="s">
        <v>318</v>
      </c>
      <c r="C163" s="46" t="s">
        <v>319</v>
      </c>
      <c r="D163" s="6"/>
      <c r="E163" s="6">
        <v>0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6"/>
      <c r="E164" s="6">
        <v>0</v>
      </c>
    </row>
    <row r="165" ht="24">
      <c r="A165" s="47">
        <v>38</v>
      </c>
      <c r="B165" s="38" t="s">
        <v>322</v>
      </c>
      <c r="C165" s="46" t="s">
        <v>323</v>
      </c>
      <c r="D165" s="3">
        <f>D166+D170+D175+D181</f>
        <v>0</v>
      </c>
      <c r="E165" s="3">
        <f>E166+E170+E175+E181</f>
        <v>0</v>
      </c>
    </row>
    <row r="166" ht="12.75" customHeight="1">
      <c r="A166" s="47">
        <v>381</v>
      </c>
      <c r="B166" s="49" t="s">
        <v>324</v>
      </c>
      <c r="C166" s="46" t="s">
        <v>325</v>
      </c>
      <c r="D166" s="3">
        <f>SUM(D167:D169)</f>
        <v>0</v>
      </c>
      <c r="E166" s="3">
        <f>SUM(E167:E169)</f>
        <v>0</v>
      </c>
    </row>
    <row r="167" ht="12.75" customHeight="1">
      <c r="A167" s="47">
        <v>3811</v>
      </c>
      <c r="B167" s="49" t="s">
        <v>326</v>
      </c>
      <c r="C167" s="46" t="s">
        <v>327</v>
      </c>
      <c r="D167" s="6"/>
      <c r="E167" s="6">
        <v>0</v>
      </c>
    </row>
    <row r="168" ht="12.75" customHeight="1">
      <c r="A168" s="47">
        <v>3812</v>
      </c>
      <c r="B168" s="49" t="s">
        <v>328</v>
      </c>
      <c r="C168" s="46" t="s">
        <v>329</v>
      </c>
      <c r="D168" s="6"/>
      <c r="E168" s="6">
        <v>0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6"/>
      <c r="E169" s="6">
        <v>0</v>
      </c>
    </row>
    <row r="170" ht="12.75" customHeight="1">
      <c r="A170" s="47">
        <v>382</v>
      </c>
      <c r="B170" s="38" t="s">
        <v>332</v>
      </c>
      <c r="C170" s="46" t="s">
        <v>333</v>
      </c>
      <c r="D170" s="3">
        <f>SUM(D171:D174)</f>
        <v>0</v>
      </c>
      <c r="E170" s="3">
        <f>SUM(E171:E174)</f>
        <v>0</v>
      </c>
    </row>
    <row r="171" ht="12.75" customHeight="1">
      <c r="A171" s="47">
        <v>3821</v>
      </c>
      <c r="B171" s="49" t="s">
        <v>334</v>
      </c>
      <c r="C171" s="46" t="s">
        <v>335</v>
      </c>
      <c r="D171" s="6"/>
      <c r="E171" s="6">
        <v>0</v>
      </c>
    </row>
    <row r="172" ht="12.75" customHeight="1">
      <c r="A172" s="47">
        <v>3822</v>
      </c>
      <c r="B172" s="49" t="s">
        <v>336</v>
      </c>
      <c r="C172" s="46" t="s">
        <v>337</v>
      </c>
      <c r="D172" s="6"/>
      <c r="E172" s="6">
        <v>0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6"/>
      <c r="E173" s="6">
        <v>0</v>
      </c>
    </row>
    <row r="174" ht="24">
      <c r="A174" s="47" t="s">
        <v>340</v>
      </c>
      <c r="B174" s="49" t="s">
        <v>341</v>
      </c>
      <c r="C174" s="46" t="s">
        <v>340</v>
      </c>
      <c r="D174" s="6"/>
      <c r="E174" s="6">
        <v>0</v>
      </c>
    </row>
    <row r="175" ht="12.75" customHeight="1">
      <c r="A175" s="47">
        <v>383</v>
      </c>
      <c r="B175" s="49" t="s">
        <v>342</v>
      </c>
      <c r="C175" s="46" t="s">
        <v>343</v>
      </c>
      <c r="D175" s="3">
        <f>SUM(D176:D180)</f>
        <v>0</v>
      </c>
      <c r="E175" s="3">
        <f>SUM(E176:E180)</f>
        <v>0</v>
      </c>
    </row>
    <row r="176" ht="12.75" customHeight="1">
      <c r="A176" s="47">
        <v>3831</v>
      </c>
      <c r="B176" s="49" t="s">
        <v>344</v>
      </c>
      <c r="C176" s="46" t="s">
        <v>345</v>
      </c>
      <c r="D176" s="6"/>
      <c r="E176" s="6">
        <v>0</v>
      </c>
    </row>
    <row r="177" ht="12.75" customHeight="1">
      <c r="A177" s="47">
        <v>3832</v>
      </c>
      <c r="B177" s="49" t="s">
        <v>346</v>
      </c>
      <c r="C177" s="46" t="s">
        <v>347</v>
      </c>
      <c r="D177" s="6"/>
      <c r="E177" s="6">
        <v>0</v>
      </c>
    </row>
    <row r="178" ht="12.75" customHeight="1">
      <c r="A178" s="47">
        <v>3833</v>
      </c>
      <c r="B178" s="49" t="s">
        <v>348</v>
      </c>
      <c r="C178" s="46" t="s">
        <v>349</v>
      </c>
      <c r="D178" s="6"/>
      <c r="E178" s="6">
        <v>0</v>
      </c>
    </row>
    <row r="179" ht="12.75" customHeight="1">
      <c r="A179" s="47">
        <v>3834</v>
      </c>
      <c r="B179" s="49" t="s">
        <v>350</v>
      </c>
      <c r="C179" s="46" t="s">
        <v>351</v>
      </c>
      <c r="D179" s="6"/>
      <c r="E179" s="6">
        <v>0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6"/>
      <c r="E180" s="6">
        <v>0</v>
      </c>
    </row>
    <row r="181" ht="12.75" customHeight="1">
      <c r="A181" s="47">
        <v>386</v>
      </c>
      <c r="B181" s="38" t="s">
        <v>354</v>
      </c>
      <c r="C181" s="46" t="s">
        <v>355</v>
      </c>
      <c r="D181" s="3">
        <f>SUM(D182:D186)</f>
        <v>0</v>
      </c>
      <c r="E181" s="3">
        <f>SUM(E182:E186)</f>
        <v>0</v>
      </c>
    </row>
    <row r="182" ht="24">
      <c r="A182" s="47">
        <v>3861</v>
      </c>
      <c r="B182" s="49" t="s">
        <v>356</v>
      </c>
      <c r="C182" s="46" t="s">
        <v>357</v>
      </c>
      <c r="D182" s="6"/>
      <c r="E182" s="6">
        <v>0</v>
      </c>
    </row>
    <row r="183" ht="24">
      <c r="A183" s="47">
        <v>3862</v>
      </c>
      <c r="B183" s="38" t="s">
        <v>358</v>
      </c>
      <c r="C183" s="46" t="s">
        <v>359</v>
      </c>
      <c r="D183" s="6"/>
      <c r="E183" s="6">
        <v>0</v>
      </c>
    </row>
    <row r="184" ht="12.75" customHeight="1">
      <c r="A184" s="47">
        <v>3863</v>
      </c>
      <c r="B184" s="38" t="s">
        <v>360</v>
      </c>
      <c r="C184" s="46" t="s">
        <v>361</v>
      </c>
      <c r="D184" s="6"/>
      <c r="E184" s="6">
        <v>0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6"/>
      <c r="E185" s="6">
        <v>0</v>
      </c>
    </row>
    <row r="186" ht="24">
      <c r="A186" s="47" t="s">
        <v>364</v>
      </c>
      <c r="B186" s="38" t="s">
        <v>365</v>
      </c>
      <c r="C186" s="46" t="s">
        <v>364</v>
      </c>
      <c r="D186" s="6"/>
      <c r="E186" s="6">
        <v>0</v>
      </c>
    </row>
    <row r="187" ht="12.75" customHeight="1">
      <c r="A187" s="31">
        <v>4</v>
      </c>
      <c r="B187" s="32" t="s">
        <v>366</v>
      </c>
      <c r="C187" s="46" t="s">
        <v>367</v>
      </c>
      <c r="D187" s="3">
        <f>D188+D200+D233+D237+D239</f>
        <v>0</v>
      </c>
      <c r="E187" s="3">
        <f>E188+E200+E233+E237+E239</f>
        <v>0</v>
      </c>
    </row>
    <row r="188">
      <c r="A188" s="31">
        <v>41</v>
      </c>
      <c r="B188" s="32" t="s">
        <v>368</v>
      </c>
      <c r="C188" s="46" t="s">
        <v>369</v>
      </c>
      <c r="D188" s="3">
        <f>D189+D193</f>
        <v>0</v>
      </c>
      <c r="E188" s="3">
        <f>E189+E193</f>
        <v>0</v>
      </c>
    </row>
    <row r="189" ht="12.75" customHeight="1">
      <c r="A189" s="47">
        <v>411</v>
      </c>
      <c r="B189" s="49" t="s">
        <v>370</v>
      </c>
      <c r="C189" s="46" t="s">
        <v>371</v>
      </c>
      <c r="D189" s="3">
        <f>SUM(D190:D192)</f>
        <v>0</v>
      </c>
      <c r="E189" s="3">
        <f>SUM(E190:E192)</f>
        <v>0</v>
      </c>
    </row>
    <row r="190" ht="12.75" customHeight="1">
      <c r="A190" s="47">
        <v>4111</v>
      </c>
      <c r="B190" s="49" t="s">
        <v>372</v>
      </c>
      <c r="C190" s="46" t="s">
        <v>373</v>
      </c>
      <c r="D190" s="6"/>
      <c r="E190" s="6">
        <v>0</v>
      </c>
    </row>
    <row r="191" ht="12.75" customHeight="1">
      <c r="A191" s="47">
        <v>4112</v>
      </c>
      <c r="B191" s="49" t="s">
        <v>374</v>
      </c>
      <c r="C191" s="46" t="s">
        <v>375</v>
      </c>
      <c r="D191" s="6"/>
      <c r="E191" s="6">
        <v>0</v>
      </c>
    </row>
    <row r="192" ht="12.75" customHeight="1">
      <c r="A192" s="47">
        <v>4113</v>
      </c>
      <c r="B192" s="49" t="s">
        <v>376</v>
      </c>
      <c r="C192" s="46" t="s">
        <v>377</v>
      </c>
      <c r="D192" s="6"/>
      <c r="E192" s="6">
        <v>0</v>
      </c>
    </row>
    <row r="193" ht="12.75" customHeight="1">
      <c r="A193" s="47">
        <v>412</v>
      </c>
      <c r="B193" s="49" t="s">
        <v>378</v>
      </c>
      <c r="C193" s="46" t="s">
        <v>379</v>
      </c>
      <c r="D193" s="3">
        <f>SUM(D194:D199)</f>
        <v>0</v>
      </c>
      <c r="E193" s="3">
        <f>SUM(E194:E199)</f>
        <v>0</v>
      </c>
    </row>
    <row r="194" ht="12.75" customHeight="1">
      <c r="A194" s="47">
        <v>4121</v>
      </c>
      <c r="B194" s="49" t="s">
        <v>380</v>
      </c>
      <c r="C194" s="46" t="s">
        <v>381</v>
      </c>
      <c r="D194" s="6"/>
      <c r="E194" s="6">
        <v>0</v>
      </c>
    </row>
    <row r="195" ht="12.75" customHeight="1">
      <c r="A195" s="47">
        <v>4122</v>
      </c>
      <c r="B195" s="49" t="s">
        <v>382</v>
      </c>
      <c r="C195" s="46" t="s">
        <v>383</v>
      </c>
      <c r="D195" s="6"/>
      <c r="E195" s="6">
        <v>0</v>
      </c>
    </row>
    <row r="196" ht="12.75" customHeight="1">
      <c r="A196" s="47">
        <v>4123</v>
      </c>
      <c r="B196" s="49" t="s">
        <v>384</v>
      </c>
      <c r="C196" s="46" t="s">
        <v>385</v>
      </c>
      <c r="D196" s="6"/>
      <c r="E196" s="6">
        <v>0</v>
      </c>
    </row>
    <row r="197" ht="12.75" customHeight="1">
      <c r="A197" s="47">
        <v>4124</v>
      </c>
      <c r="B197" s="49" t="s">
        <v>386</v>
      </c>
      <c r="C197" s="46" t="s">
        <v>387</v>
      </c>
      <c r="D197" s="6"/>
      <c r="E197" s="6">
        <v>0</v>
      </c>
    </row>
    <row r="198" ht="12.75" customHeight="1">
      <c r="A198" s="47">
        <v>4125</v>
      </c>
      <c r="B198" s="49" t="s">
        <v>388</v>
      </c>
      <c r="C198" s="46" t="s">
        <v>389</v>
      </c>
      <c r="D198" s="6"/>
      <c r="E198" s="6">
        <v>0</v>
      </c>
    </row>
    <row r="199" ht="12.75" customHeight="1">
      <c r="A199" s="47">
        <v>4126</v>
      </c>
      <c r="B199" s="49" t="s">
        <v>390</v>
      </c>
      <c r="C199" s="46" t="s">
        <v>391</v>
      </c>
      <c r="D199" s="6"/>
      <c r="E199" s="6">
        <v>0</v>
      </c>
    </row>
    <row r="200" ht="24">
      <c r="A200" s="47">
        <v>42</v>
      </c>
      <c r="B200" s="50" t="s">
        <v>392</v>
      </c>
      <c r="C200" s="46" t="s">
        <v>393</v>
      </c>
      <c r="D200" s="3">
        <f>D201+D206+D215+D220+D225+D228</f>
        <v>0</v>
      </c>
      <c r="E200" s="3">
        <f>E201+E206+E215+E220+E225+E228</f>
        <v>0</v>
      </c>
    </row>
    <row r="201" ht="12.75" customHeight="1">
      <c r="A201" s="47">
        <v>421</v>
      </c>
      <c r="B201" s="49" t="s">
        <v>394</v>
      </c>
      <c r="C201" s="46" t="s">
        <v>395</v>
      </c>
      <c r="D201" s="3">
        <f>SUM(D202:D205)</f>
        <v>0</v>
      </c>
      <c r="E201" s="3">
        <f>SUM(E202:E205)</f>
        <v>0</v>
      </c>
    </row>
    <row r="202" ht="12.75" customHeight="1">
      <c r="A202" s="47">
        <v>4211</v>
      </c>
      <c r="B202" s="49" t="s">
        <v>396</v>
      </c>
      <c r="C202" s="46" t="s">
        <v>397</v>
      </c>
      <c r="D202" s="6"/>
      <c r="E202" s="6">
        <v>0</v>
      </c>
    </row>
    <row r="203" ht="12.75" customHeight="1">
      <c r="A203" s="47">
        <v>4212</v>
      </c>
      <c r="B203" s="49" t="s">
        <v>398</v>
      </c>
      <c r="C203" s="46" t="s">
        <v>399</v>
      </c>
      <c r="D203" s="6"/>
      <c r="E203" s="6">
        <v>0</v>
      </c>
    </row>
    <row r="204" ht="12.75" customHeight="1">
      <c r="A204" s="47">
        <v>4213</v>
      </c>
      <c r="B204" s="49" t="s">
        <v>400</v>
      </c>
      <c r="C204" s="46" t="s">
        <v>401</v>
      </c>
      <c r="D204" s="6"/>
      <c r="E204" s="6">
        <v>0</v>
      </c>
    </row>
    <row r="205" ht="12.75" customHeight="1">
      <c r="A205" s="47">
        <v>4214</v>
      </c>
      <c r="B205" s="49" t="s">
        <v>402</v>
      </c>
      <c r="C205" s="46" t="s">
        <v>403</v>
      </c>
      <c r="D205" s="6"/>
      <c r="E205" s="6">
        <v>0</v>
      </c>
    </row>
    <row r="206" ht="12.75" customHeight="1">
      <c r="A206" s="47">
        <v>422</v>
      </c>
      <c r="B206" s="49" t="s">
        <v>404</v>
      </c>
      <c r="C206" s="46" t="s">
        <v>405</v>
      </c>
      <c r="D206" s="3">
        <f>SUM(D207:D214)</f>
        <v>0</v>
      </c>
      <c r="E206" s="3">
        <f>SUM(E207:E214)</f>
        <v>0</v>
      </c>
    </row>
    <row r="207" ht="12.75" customHeight="1">
      <c r="A207" s="47">
        <v>4221</v>
      </c>
      <c r="B207" s="49" t="s">
        <v>406</v>
      </c>
      <c r="C207" s="46" t="s">
        <v>407</v>
      </c>
      <c r="D207" s="6"/>
      <c r="E207" s="6">
        <v>0</v>
      </c>
    </row>
    <row r="208" ht="12.75" customHeight="1">
      <c r="A208" s="47">
        <v>4222</v>
      </c>
      <c r="B208" s="49" t="s">
        <v>408</v>
      </c>
      <c r="C208" s="46" t="s">
        <v>409</v>
      </c>
      <c r="D208" s="6"/>
      <c r="E208" s="6">
        <v>0</v>
      </c>
    </row>
    <row r="209" ht="12.75" customHeight="1">
      <c r="A209" s="47">
        <v>4223</v>
      </c>
      <c r="B209" s="49" t="s">
        <v>410</v>
      </c>
      <c r="C209" s="46" t="s">
        <v>411</v>
      </c>
      <c r="D209" s="6"/>
      <c r="E209" s="6">
        <v>0</v>
      </c>
    </row>
    <row r="210" ht="12.75" customHeight="1">
      <c r="A210" s="47">
        <v>4224</v>
      </c>
      <c r="B210" s="49" t="s">
        <v>412</v>
      </c>
      <c r="C210" s="46" t="s">
        <v>413</v>
      </c>
      <c r="D210" s="6"/>
      <c r="E210" s="6">
        <v>0</v>
      </c>
    </row>
    <row r="211" ht="12.75" customHeight="1">
      <c r="A211" s="37">
        <v>4225</v>
      </c>
      <c r="B211" s="38" t="s">
        <v>414</v>
      </c>
      <c r="C211" s="39" t="s">
        <v>415</v>
      </c>
      <c r="D211" s="4"/>
      <c r="E211" s="4">
        <v>0</v>
      </c>
    </row>
    <row r="212" ht="12.75" customHeight="1">
      <c r="A212" s="47">
        <v>4226</v>
      </c>
      <c r="B212" s="49" t="s">
        <v>416</v>
      </c>
      <c r="C212" s="46" t="s">
        <v>417</v>
      </c>
      <c r="D212" s="6"/>
      <c r="E212" s="6">
        <v>0</v>
      </c>
    </row>
    <row r="213" ht="12.75" customHeight="1">
      <c r="A213" s="47">
        <v>4227</v>
      </c>
      <c r="B213" s="50" t="s">
        <v>418</v>
      </c>
      <c r="C213" s="46" t="s">
        <v>419</v>
      </c>
      <c r="D213" s="6"/>
      <c r="E213" s="6">
        <v>0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6"/>
      <c r="E214" s="6">
        <v>0</v>
      </c>
    </row>
    <row r="215" ht="12.75" customHeight="1">
      <c r="A215" s="47">
        <v>423</v>
      </c>
      <c r="B215" s="49" t="s">
        <v>422</v>
      </c>
      <c r="C215" s="46" t="s">
        <v>423</v>
      </c>
      <c r="D215" s="3">
        <f>SUM(D216:D219)</f>
        <v>0</v>
      </c>
      <c r="E215" s="3">
        <f>SUM(E216:E219)</f>
        <v>0</v>
      </c>
    </row>
    <row r="216" ht="12.75" customHeight="1">
      <c r="A216" s="47">
        <v>4231</v>
      </c>
      <c r="B216" s="49" t="s">
        <v>424</v>
      </c>
      <c r="C216" s="46" t="s">
        <v>425</v>
      </c>
      <c r="D216" s="6"/>
      <c r="E216" s="6">
        <v>0</v>
      </c>
    </row>
    <row r="217" ht="12.75" customHeight="1">
      <c r="A217" s="47">
        <v>4232</v>
      </c>
      <c r="B217" s="49" t="s">
        <v>426</v>
      </c>
      <c r="C217" s="46" t="s">
        <v>427</v>
      </c>
      <c r="D217" s="6"/>
      <c r="E217" s="6">
        <v>0</v>
      </c>
    </row>
    <row r="218" ht="12.75" customHeight="1">
      <c r="A218" s="47">
        <v>4233</v>
      </c>
      <c r="B218" s="49" t="s">
        <v>428</v>
      </c>
      <c r="C218" s="46" t="s">
        <v>429</v>
      </c>
      <c r="D218" s="6"/>
      <c r="E218" s="6">
        <v>0</v>
      </c>
    </row>
    <row r="219" ht="12.75" customHeight="1">
      <c r="A219" s="47">
        <v>4234</v>
      </c>
      <c r="B219" s="50" t="s">
        <v>430</v>
      </c>
      <c r="C219" s="46" t="s">
        <v>431</v>
      </c>
      <c r="D219" s="6"/>
      <c r="E219" s="6">
        <v>0</v>
      </c>
    </row>
    <row r="220">
      <c r="A220" s="47">
        <v>424</v>
      </c>
      <c r="B220" s="49" t="s">
        <v>432</v>
      </c>
      <c r="C220" s="46" t="s">
        <v>433</v>
      </c>
      <c r="D220" s="3">
        <f>SUM(D221:D224)</f>
        <v>0</v>
      </c>
      <c r="E220" s="3">
        <f>SUM(E221:E224)</f>
        <v>0</v>
      </c>
    </row>
    <row r="221" ht="12.75" customHeight="1">
      <c r="A221" s="47">
        <v>4241</v>
      </c>
      <c r="B221" s="49" t="s">
        <v>434</v>
      </c>
      <c r="C221" s="46" t="s">
        <v>435</v>
      </c>
      <c r="D221" s="6"/>
      <c r="E221" s="6">
        <v>0</v>
      </c>
    </row>
    <row r="222" ht="12.75" customHeight="1">
      <c r="A222" s="47">
        <v>4242</v>
      </c>
      <c r="B222" s="49" t="s">
        <v>436</v>
      </c>
      <c r="C222" s="46" t="s">
        <v>437</v>
      </c>
      <c r="D222" s="6"/>
      <c r="E222" s="6">
        <v>0</v>
      </c>
    </row>
    <row r="223" ht="12.75" customHeight="1">
      <c r="A223" s="47">
        <v>4243</v>
      </c>
      <c r="B223" s="49" t="s">
        <v>438</v>
      </c>
      <c r="C223" s="46" t="s">
        <v>439</v>
      </c>
      <c r="D223" s="6"/>
      <c r="E223" s="6">
        <v>0</v>
      </c>
    </row>
    <row r="224" ht="12.75" customHeight="1">
      <c r="A224" s="47">
        <v>4244</v>
      </c>
      <c r="B224" s="49" t="s">
        <v>440</v>
      </c>
      <c r="C224" s="46" t="s">
        <v>441</v>
      </c>
      <c r="D224" s="6"/>
      <c r="E224" s="6">
        <v>0</v>
      </c>
    </row>
    <row r="225" ht="12.75" customHeight="1">
      <c r="A225" s="47">
        <v>425</v>
      </c>
      <c r="B225" s="49" t="s">
        <v>442</v>
      </c>
      <c r="C225" s="46" t="s">
        <v>443</v>
      </c>
      <c r="D225" s="3">
        <f>SUM(D226:D227)</f>
        <v>0</v>
      </c>
      <c r="E225" s="3">
        <f>SUM(E226:E227)</f>
        <v>0</v>
      </c>
    </row>
    <row r="226" ht="12.75" customHeight="1">
      <c r="A226" s="47">
        <v>4251</v>
      </c>
      <c r="B226" s="49" t="s">
        <v>444</v>
      </c>
      <c r="C226" s="46" t="s">
        <v>445</v>
      </c>
      <c r="D226" s="6"/>
      <c r="E226" s="6">
        <v>0</v>
      </c>
    </row>
    <row r="227" ht="12.75" customHeight="1">
      <c r="A227" s="47">
        <v>4252</v>
      </c>
      <c r="B227" s="49" t="s">
        <v>446</v>
      </c>
      <c r="C227" s="46" t="s">
        <v>447</v>
      </c>
      <c r="D227" s="6"/>
      <c r="E227" s="6">
        <v>0</v>
      </c>
    </row>
    <row r="228" ht="12.75" customHeight="1">
      <c r="A228" s="47">
        <v>426</v>
      </c>
      <c r="B228" s="49" t="s">
        <v>448</v>
      </c>
      <c r="C228" s="46" t="s">
        <v>449</v>
      </c>
      <c r="D228" s="3">
        <f>SUM(D229:D232)</f>
        <v>0</v>
      </c>
      <c r="E228" s="3">
        <f>SUM(E229:E232)</f>
        <v>0</v>
      </c>
    </row>
    <row r="229" ht="12.75" customHeight="1">
      <c r="A229" s="47">
        <v>4261</v>
      </c>
      <c r="B229" s="49" t="s">
        <v>450</v>
      </c>
      <c r="C229" s="46" t="s">
        <v>451</v>
      </c>
      <c r="D229" s="6"/>
      <c r="E229" s="6">
        <v>0</v>
      </c>
    </row>
    <row r="230" ht="12.75" customHeight="1">
      <c r="A230" s="47">
        <v>4262</v>
      </c>
      <c r="B230" s="49" t="s">
        <v>452</v>
      </c>
      <c r="C230" s="46" t="s">
        <v>453</v>
      </c>
      <c r="D230" s="6"/>
      <c r="E230" s="6">
        <v>0</v>
      </c>
    </row>
    <row r="231" ht="12.75" customHeight="1">
      <c r="A231" s="47">
        <v>4263</v>
      </c>
      <c r="B231" s="49" t="s">
        <v>454</v>
      </c>
      <c r="C231" s="46" t="s">
        <v>455</v>
      </c>
      <c r="D231" s="6"/>
      <c r="E231" s="6">
        <v>0</v>
      </c>
    </row>
    <row r="232" ht="12.75" customHeight="1">
      <c r="A232" s="47">
        <v>4264</v>
      </c>
      <c r="B232" s="49" t="s">
        <v>456</v>
      </c>
      <c r="C232" s="46" t="s">
        <v>457</v>
      </c>
      <c r="D232" s="6"/>
      <c r="E232" s="6">
        <v>0</v>
      </c>
    </row>
    <row r="233" ht="24">
      <c r="A233" s="47">
        <v>43</v>
      </c>
      <c r="B233" s="49" t="s">
        <v>458</v>
      </c>
      <c r="C233" s="46" t="s">
        <v>459</v>
      </c>
      <c r="D233" s="3">
        <f>D234</f>
        <v>0</v>
      </c>
      <c r="E233" s="3">
        <f>E234</f>
        <v>0</v>
      </c>
    </row>
    <row r="234" ht="12.75" customHeight="1">
      <c r="A234" s="47">
        <v>431</v>
      </c>
      <c r="B234" s="49" t="s">
        <v>460</v>
      </c>
      <c r="C234" s="46" t="s">
        <v>461</v>
      </c>
      <c r="D234" s="3">
        <f>SUM(D235:D236)</f>
        <v>0</v>
      </c>
      <c r="E234" s="3">
        <f>SUM(E235:E236)</f>
        <v>0</v>
      </c>
    </row>
    <row r="235" ht="12.75" customHeight="1">
      <c r="A235" s="47">
        <v>4311</v>
      </c>
      <c r="B235" s="49" t="s">
        <v>462</v>
      </c>
      <c r="C235" s="46" t="s">
        <v>463</v>
      </c>
      <c r="D235" s="6"/>
      <c r="E235" s="6">
        <v>0</v>
      </c>
    </row>
    <row r="236" ht="12.75" customHeight="1">
      <c r="A236" s="47">
        <v>4312</v>
      </c>
      <c r="B236" s="49" t="s">
        <v>464</v>
      </c>
      <c r="C236" s="46" t="s">
        <v>465</v>
      </c>
      <c r="D236" s="6"/>
      <c r="E236" s="6">
        <v>0</v>
      </c>
    </row>
    <row r="237" ht="12.75" customHeight="1">
      <c r="A237" s="47">
        <v>44</v>
      </c>
      <c r="B237" s="49" t="s">
        <v>466</v>
      </c>
      <c r="C237" s="46" t="s">
        <v>467</v>
      </c>
      <c r="D237" s="3">
        <f>D238</f>
        <v>0</v>
      </c>
      <c r="E237" s="3">
        <f>E238</f>
        <v>0</v>
      </c>
    </row>
    <row r="238" ht="12.75" customHeight="1">
      <c r="A238" s="47">
        <v>441</v>
      </c>
      <c r="B238" s="49" t="s">
        <v>468</v>
      </c>
      <c r="C238" s="46" t="s">
        <v>469</v>
      </c>
      <c r="D238" s="6"/>
      <c r="E238" s="6">
        <v>0</v>
      </c>
    </row>
    <row r="239">
      <c r="A239" s="47">
        <v>45</v>
      </c>
      <c r="B239" s="49" t="s">
        <v>470</v>
      </c>
      <c r="C239" s="46" t="s">
        <v>471</v>
      </c>
      <c r="D239" s="3">
        <f>SUM(D240:D243)</f>
        <v>0</v>
      </c>
      <c r="E239" s="3">
        <f>SUM(E240:E243)</f>
        <v>0</v>
      </c>
    </row>
    <row r="240" ht="12.75" customHeight="1">
      <c r="A240" s="47">
        <v>451</v>
      </c>
      <c r="B240" s="49" t="s">
        <v>472</v>
      </c>
      <c r="C240" s="46" t="s">
        <v>473</v>
      </c>
      <c r="D240" s="6"/>
      <c r="E240" s="6">
        <v>0</v>
      </c>
    </row>
    <row r="241" ht="12.75" customHeight="1">
      <c r="A241" s="47">
        <v>452</v>
      </c>
      <c r="B241" s="49" t="s">
        <v>474</v>
      </c>
      <c r="C241" s="46" t="s">
        <v>475</v>
      </c>
      <c r="D241" s="6"/>
      <c r="E241" s="6">
        <v>0</v>
      </c>
    </row>
    <row r="242" ht="12.75" customHeight="1">
      <c r="A242" s="47">
        <v>453</v>
      </c>
      <c r="B242" s="49" t="s">
        <v>476</v>
      </c>
      <c r="C242" s="46" t="s">
        <v>477</v>
      </c>
      <c r="D242" s="6"/>
      <c r="E242" s="6">
        <v>0</v>
      </c>
    </row>
    <row r="243" ht="12.75" customHeight="1">
      <c r="A243" s="47">
        <v>454</v>
      </c>
      <c r="B243" s="49" t="s">
        <v>478</v>
      </c>
      <c r="C243" s="46" t="s">
        <v>479</v>
      </c>
      <c r="D243" s="6"/>
      <c r="E243" s="6">
        <v>0</v>
      </c>
    </row>
    <row r="244" ht="12.75" customHeight="1">
      <c r="A244" s="31">
        <v>5</v>
      </c>
      <c r="B244" s="32" t="s">
        <v>480</v>
      </c>
      <c r="C244" s="46" t="s">
        <v>481</v>
      </c>
      <c r="D244" s="3">
        <f>D245+D274+D287</f>
        <v>0</v>
      </c>
      <c r="E244" s="3">
        <f>E245+E274+E287</f>
        <v>0</v>
      </c>
    </row>
    <row r="245" ht="24">
      <c r="A245" s="31" t="s">
        <v>482</v>
      </c>
      <c r="B245" s="32" t="s">
        <v>483</v>
      </c>
      <c r="C245" s="46" t="s">
        <v>482</v>
      </c>
      <c r="D245" s="3">
        <f>D246+D249+D253+D254+D261+D266</f>
        <v>0</v>
      </c>
      <c r="E245" s="3">
        <f>E246+E249+E253+E254+E261+E266</f>
        <v>0</v>
      </c>
    </row>
    <row r="246" ht="24">
      <c r="A246" s="47">
        <v>512</v>
      </c>
      <c r="B246" s="50" t="s">
        <v>484</v>
      </c>
      <c r="C246" s="46" t="s">
        <v>485</v>
      </c>
      <c r="D246" s="3">
        <f>SUM(D247:D248)</f>
        <v>0</v>
      </c>
      <c r="E246" s="3">
        <f>SUM(E247:E248)</f>
        <v>0</v>
      </c>
    </row>
    <row r="247" ht="24">
      <c r="A247" s="47">
        <v>5121</v>
      </c>
      <c r="B247" s="49" t="s">
        <v>486</v>
      </c>
      <c r="C247" s="46" t="s">
        <v>487</v>
      </c>
      <c r="D247" s="6"/>
      <c r="E247" s="6">
        <v>0</v>
      </c>
    </row>
    <row r="248" ht="24">
      <c r="A248" s="47">
        <v>5122</v>
      </c>
      <c r="B248" s="49" t="s">
        <v>488</v>
      </c>
      <c r="C248" s="46" t="s">
        <v>489</v>
      </c>
      <c r="D248" s="6"/>
      <c r="E248" s="6">
        <v>0</v>
      </c>
    </row>
    <row r="249" ht="24">
      <c r="A249" s="47">
        <v>513</v>
      </c>
      <c r="B249" s="49" t="s">
        <v>490</v>
      </c>
      <c r="C249" s="46" t="s">
        <v>491</v>
      </c>
      <c r="D249" s="3">
        <f>SUM(D250:D252)</f>
        <v>0</v>
      </c>
      <c r="E249" s="3">
        <f>SUM(E250:E252)</f>
        <v>0</v>
      </c>
    </row>
    <row r="250" ht="12.75" customHeight="1">
      <c r="A250" s="47">
        <v>5132</v>
      </c>
      <c r="B250" s="49" t="s">
        <v>492</v>
      </c>
      <c r="C250" s="46" t="s">
        <v>493</v>
      </c>
      <c r="D250" s="6"/>
      <c r="E250" s="6">
        <v>0</v>
      </c>
    </row>
    <row r="251" ht="12.75" customHeight="1">
      <c r="A251" s="51">
        <v>5133</v>
      </c>
      <c r="B251" s="49" t="s">
        <v>494</v>
      </c>
      <c r="C251" s="52" t="s">
        <v>495</v>
      </c>
      <c r="D251" s="6"/>
      <c r="E251" s="6">
        <v>0</v>
      </c>
    </row>
    <row r="252" ht="12.75" customHeight="1">
      <c r="A252" s="51">
        <v>5134</v>
      </c>
      <c r="B252" s="49" t="s">
        <v>496</v>
      </c>
      <c r="C252" s="52" t="s">
        <v>497</v>
      </c>
      <c r="D252" s="6"/>
      <c r="E252" s="6">
        <v>0</v>
      </c>
    </row>
    <row r="253" ht="12.75" customHeight="1">
      <c r="A253" s="47">
        <v>514</v>
      </c>
      <c r="B253" s="50" t="s">
        <v>498</v>
      </c>
      <c r="C253" s="46" t="s">
        <v>499</v>
      </c>
      <c r="D253" s="6"/>
      <c r="E253" s="6">
        <v>0</v>
      </c>
    </row>
    <row r="254" ht="24">
      <c r="A254" s="47">
        <v>515</v>
      </c>
      <c r="B254" s="49" t="s">
        <v>500</v>
      </c>
      <c r="C254" s="46" t="s">
        <v>501</v>
      </c>
      <c r="D254" s="3">
        <f>SUM(D255:D260)</f>
        <v>0</v>
      </c>
      <c r="E254" s="3">
        <f>SUM(E255:E260)</f>
        <v>0</v>
      </c>
    </row>
    <row r="255" ht="12.75" customHeight="1">
      <c r="A255" s="47">
        <v>5153</v>
      </c>
      <c r="B255" s="49" t="s">
        <v>502</v>
      </c>
      <c r="C255" s="46" t="s">
        <v>503</v>
      </c>
      <c r="D255" s="6"/>
      <c r="E255" s="6">
        <v>0</v>
      </c>
    </row>
    <row r="256">
      <c r="A256" s="47">
        <v>5154</v>
      </c>
      <c r="B256" s="49" t="s">
        <v>504</v>
      </c>
      <c r="C256" s="46" t="s">
        <v>505</v>
      </c>
      <c r="D256" s="6"/>
      <c r="E256" s="6">
        <v>0</v>
      </c>
    </row>
    <row r="257" ht="24">
      <c r="A257" s="47">
        <v>5155</v>
      </c>
      <c r="B257" s="49" t="s">
        <v>506</v>
      </c>
      <c r="C257" s="46" t="s">
        <v>507</v>
      </c>
      <c r="D257" s="6"/>
      <c r="E257" s="6">
        <v>0</v>
      </c>
    </row>
    <row r="258" ht="12.75" customHeight="1">
      <c r="A258" s="47">
        <v>5156</v>
      </c>
      <c r="B258" s="49" t="s">
        <v>508</v>
      </c>
      <c r="C258" s="46" t="s">
        <v>509</v>
      </c>
      <c r="D258" s="6"/>
      <c r="E258" s="6">
        <v>0</v>
      </c>
    </row>
    <row r="259" ht="12.75" customHeight="1">
      <c r="A259" s="47">
        <v>5157</v>
      </c>
      <c r="B259" s="49" t="s">
        <v>510</v>
      </c>
      <c r="C259" s="46" t="s">
        <v>511</v>
      </c>
      <c r="D259" s="6"/>
      <c r="E259" s="6">
        <v>0</v>
      </c>
    </row>
    <row r="260" ht="12.75" customHeight="1">
      <c r="A260" s="47">
        <v>5158</v>
      </c>
      <c r="B260" s="49" t="s">
        <v>512</v>
      </c>
      <c r="C260" s="46" t="s">
        <v>513</v>
      </c>
      <c r="D260" s="6"/>
      <c r="E260" s="6">
        <v>0</v>
      </c>
    </row>
    <row r="261" ht="24">
      <c r="A261" s="47">
        <v>516</v>
      </c>
      <c r="B261" s="50" t="s">
        <v>514</v>
      </c>
      <c r="C261" s="46" t="s">
        <v>515</v>
      </c>
      <c r="D261" s="3">
        <f>SUM(D262:D265)</f>
        <v>0</v>
      </c>
      <c r="E261" s="3">
        <f>SUM(E262:E265)</f>
        <v>0</v>
      </c>
    </row>
    <row r="262" ht="12.75" customHeight="1">
      <c r="A262" s="47">
        <v>5163</v>
      </c>
      <c r="B262" s="49" t="s">
        <v>516</v>
      </c>
      <c r="C262" s="46" t="s">
        <v>517</v>
      </c>
      <c r="D262" s="6"/>
      <c r="E262" s="6">
        <v>0</v>
      </c>
    </row>
    <row r="263" ht="12.75" customHeight="1">
      <c r="A263" s="47">
        <v>5164</v>
      </c>
      <c r="B263" s="49" t="s">
        <v>518</v>
      </c>
      <c r="C263" s="46" t="s">
        <v>519</v>
      </c>
      <c r="D263" s="6"/>
      <c r="E263" s="6">
        <v>0</v>
      </c>
    </row>
    <row r="264" ht="12.75" customHeight="1">
      <c r="A264" s="47">
        <v>5165</v>
      </c>
      <c r="B264" s="49" t="s">
        <v>520</v>
      </c>
      <c r="C264" s="46" t="s">
        <v>521</v>
      </c>
      <c r="D264" s="6"/>
      <c r="E264" s="6">
        <v>0</v>
      </c>
    </row>
    <row r="265" ht="12.75" customHeight="1">
      <c r="A265" s="47">
        <v>5166</v>
      </c>
      <c r="B265" s="49" t="s">
        <v>522</v>
      </c>
      <c r="C265" s="46" t="s">
        <v>523</v>
      </c>
      <c r="D265" s="6"/>
      <c r="E265" s="6">
        <v>0</v>
      </c>
    </row>
    <row r="266" ht="12.75" customHeight="1">
      <c r="A266" s="47">
        <v>517</v>
      </c>
      <c r="B266" s="49" t="s">
        <v>524</v>
      </c>
      <c r="C266" s="46" t="s">
        <v>525</v>
      </c>
      <c r="D266" s="3">
        <f>SUM(D267:D273)</f>
        <v>0</v>
      </c>
      <c r="E266" s="3">
        <f>SUM(E267:E273)</f>
        <v>0</v>
      </c>
    </row>
    <row r="267" ht="12.75" customHeight="1">
      <c r="A267" s="47">
        <v>5171</v>
      </c>
      <c r="B267" s="49" t="s">
        <v>526</v>
      </c>
      <c r="C267" s="46" t="s">
        <v>527</v>
      </c>
      <c r="D267" s="6"/>
      <c r="E267" s="6">
        <v>0</v>
      </c>
    </row>
    <row r="268" ht="12.75" customHeight="1">
      <c r="A268" s="47">
        <v>5172</v>
      </c>
      <c r="B268" s="49" t="s">
        <v>528</v>
      </c>
      <c r="C268" s="46" t="s">
        <v>529</v>
      </c>
      <c r="D268" s="6"/>
      <c r="E268" s="6">
        <v>0</v>
      </c>
    </row>
    <row r="269" ht="12.75" customHeight="1">
      <c r="A269" s="47">
        <v>5173</v>
      </c>
      <c r="B269" s="49" t="s">
        <v>530</v>
      </c>
      <c r="C269" s="46" t="s">
        <v>531</v>
      </c>
      <c r="D269" s="6"/>
      <c r="E269" s="6">
        <v>0</v>
      </c>
    </row>
    <row r="270" ht="12.75" customHeight="1">
      <c r="A270" s="47">
        <v>5174</v>
      </c>
      <c r="B270" s="49" t="s">
        <v>532</v>
      </c>
      <c r="C270" s="46" t="s">
        <v>533</v>
      </c>
      <c r="D270" s="6"/>
      <c r="E270" s="6">
        <v>0</v>
      </c>
    </row>
    <row r="271" ht="12.75" customHeight="1">
      <c r="A271" s="47">
        <v>5175</v>
      </c>
      <c r="B271" s="49" t="s">
        <v>534</v>
      </c>
      <c r="C271" s="46" t="s">
        <v>535</v>
      </c>
      <c r="D271" s="6"/>
      <c r="E271" s="6">
        <v>0</v>
      </c>
    </row>
    <row r="272">
      <c r="A272" s="37">
        <v>5176</v>
      </c>
      <c r="B272" s="38" t="s">
        <v>536</v>
      </c>
      <c r="C272" s="39" t="s">
        <v>537</v>
      </c>
      <c r="D272" s="4"/>
      <c r="E272" s="4">
        <v>0</v>
      </c>
    </row>
    <row r="273">
      <c r="A273" s="37">
        <v>5177</v>
      </c>
      <c r="B273" s="48" t="s">
        <v>538</v>
      </c>
      <c r="C273" s="39" t="s">
        <v>539</v>
      </c>
      <c r="D273" s="4"/>
      <c r="E273" s="4">
        <v>0</v>
      </c>
    </row>
    <row r="274" s="71" customFormat="1" ht="24">
      <c r="A274" s="37">
        <v>53</v>
      </c>
      <c r="B274" s="38" t="s">
        <v>540</v>
      </c>
      <c r="C274" s="39" t="s">
        <v>541</v>
      </c>
      <c r="D274" s="3">
        <f>D275+D279+D281+D284</f>
        <v>0</v>
      </c>
      <c r="E274" s="3">
        <f>E275+E279+E281+E284</f>
        <v>0</v>
      </c>
    </row>
    <row r="275" s="71" customFormat="1" ht="24">
      <c r="A275" s="37">
        <v>531</v>
      </c>
      <c r="B275" s="48" t="s">
        <v>542</v>
      </c>
      <c r="C275" s="39" t="s">
        <v>543</v>
      </c>
      <c r="D275" s="3">
        <f>SUM(D276:D278)</f>
        <v>0</v>
      </c>
      <c r="E275" s="3">
        <f>SUM(E276:E278)</f>
        <v>0</v>
      </c>
    </row>
    <row r="276" s="71" customFormat="1" ht="12.75" customHeight="1">
      <c r="A276" s="37">
        <v>5312</v>
      </c>
      <c r="B276" s="38" t="s">
        <v>544</v>
      </c>
      <c r="C276" s="39" t="s">
        <v>545</v>
      </c>
      <c r="D276" s="4"/>
      <c r="E276" s="4">
        <v>0</v>
      </c>
    </row>
    <row r="277" s="71" customFormat="1" ht="12.75" customHeight="1">
      <c r="A277" s="37">
        <v>5313</v>
      </c>
      <c r="B277" s="38" t="s">
        <v>546</v>
      </c>
      <c r="C277" s="39" t="s">
        <v>547</v>
      </c>
      <c r="D277" s="4"/>
      <c r="E277" s="4">
        <v>0</v>
      </c>
    </row>
    <row r="278" s="71" customFormat="1">
      <c r="A278" s="37">
        <v>5314</v>
      </c>
      <c r="B278" s="38" t="s">
        <v>548</v>
      </c>
      <c r="C278" s="39" t="s">
        <v>549</v>
      </c>
      <c r="D278" s="4"/>
      <c r="E278" s="4">
        <v>0</v>
      </c>
    </row>
    <row r="279" s="71" customFormat="1" ht="24">
      <c r="A279" s="37">
        <v>532</v>
      </c>
      <c r="B279" s="38" t="s">
        <v>550</v>
      </c>
      <c r="C279" s="39" t="s">
        <v>551</v>
      </c>
      <c r="D279" s="3">
        <f>D280</f>
        <v>0</v>
      </c>
      <c r="E279" s="3">
        <f>E280</f>
        <v>0</v>
      </c>
    </row>
    <row r="280" s="71" customFormat="1" ht="12.75" customHeight="1">
      <c r="A280" s="37">
        <v>5321</v>
      </c>
      <c r="B280" s="38" t="s">
        <v>552</v>
      </c>
      <c r="C280" s="39" t="s">
        <v>553</v>
      </c>
      <c r="D280" s="4"/>
      <c r="E280" s="4">
        <v>0</v>
      </c>
    </row>
    <row r="281" s="71" customFormat="1" ht="24">
      <c r="A281" s="37">
        <v>533</v>
      </c>
      <c r="B281" s="38" t="s">
        <v>554</v>
      </c>
      <c r="C281" s="39" t="s">
        <v>555</v>
      </c>
      <c r="D281" s="3">
        <f>SUM(D282:D283)</f>
        <v>0</v>
      </c>
      <c r="E281" s="3">
        <f>SUM(E282:E283)</f>
        <v>0</v>
      </c>
    </row>
    <row r="282" s="71" customFormat="1" ht="24">
      <c r="A282" s="37">
        <v>5331</v>
      </c>
      <c r="B282" s="48" t="s">
        <v>556</v>
      </c>
      <c r="C282" s="39" t="s">
        <v>557</v>
      </c>
      <c r="D282" s="4"/>
      <c r="E282" s="4">
        <v>0</v>
      </c>
    </row>
    <row r="283" s="71" customFormat="1" ht="24">
      <c r="A283" s="37">
        <v>5332</v>
      </c>
      <c r="B283" s="38" t="s">
        <v>558</v>
      </c>
      <c r="C283" s="39" t="s">
        <v>559</v>
      </c>
      <c r="D283" s="4"/>
      <c r="E283" s="4">
        <v>0</v>
      </c>
    </row>
    <row r="284" s="71" customFormat="1" ht="24">
      <c r="A284" s="53">
        <v>534</v>
      </c>
      <c r="B284" s="38" t="s">
        <v>560</v>
      </c>
      <c r="C284" s="54" t="s">
        <v>561</v>
      </c>
      <c r="D284" s="3">
        <f>SUM(D285:D286)</f>
        <v>0</v>
      </c>
      <c r="E284" s="3">
        <f>SUM(E285:E286)</f>
        <v>0</v>
      </c>
    </row>
    <row r="285" s="71" customFormat="1" ht="24">
      <c r="A285" s="37">
        <v>5341</v>
      </c>
      <c r="B285" s="38" t="s">
        <v>562</v>
      </c>
      <c r="C285" s="39" t="s">
        <v>563</v>
      </c>
      <c r="D285" s="4"/>
      <c r="E285" s="4">
        <v>0</v>
      </c>
    </row>
    <row r="286" s="71" customFormat="1" ht="12.75" customHeight="1">
      <c r="A286" s="37">
        <v>5342</v>
      </c>
      <c r="B286" s="38" t="s">
        <v>564</v>
      </c>
      <c r="C286" s="39" t="s">
        <v>565</v>
      </c>
      <c r="D286" s="4"/>
      <c r="E286" s="4">
        <v>0</v>
      </c>
    </row>
    <row r="287" s="71" customFormat="1" ht="24">
      <c r="A287" s="37">
        <v>54</v>
      </c>
      <c r="B287" s="48" t="s">
        <v>566</v>
      </c>
      <c r="C287" s="39" t="s">
        <v>567</v>
      </c>
      <c r="D287" s="3">
        <f>D288+D293+D297+D299+D306+D311</f>
        <v>0</v>
      </c>
      <c r="E287" s="3">
        <f>E288+E293+E297+E299+E306+E311</f>
        <v>0</v>
      </c>
    </row>
    <row r="288" s="71" customFormat="1" ht="24">
      <c r="A288" s="37">
        <v>541</v>
      </c>
      <c r="B288" s="38" t="s">
        <v>568</v>
      </c>
      <c r="C288" s="39" t="s">
        <v>569</v>
      </c>
      <c r="D288" s="3">
        <f>SUM(D289:D292)</f>
        <v>0</v>
      </c>
      <c r="E288" s="3">
        <f>SUM(E289:E292)</f>
        <v>0</v>
      </c>
    </row>
    <row r="289" s="71" customFormat="1" ht="12.75" customHeight="1">
      <c r="A289" s="37">
        <v>5413</v>
      </c>
      <c r="B289" s="38" t="s">
        <v>570</v>
      </c>
      <c r="C289" s="39" t="s">
        <v>571</v>
      </c>
      <c r="D289" s="4"/>
      <c r="E289" s="4">
        <v>0</v>
      </c>
    </row>
    <row r="290" s="71" customFormat="1" ht="12.75" customHeight="1">
      <c r="A290" s="37">
        <v>5414</v>
      </c>
      <c r="B290" s="38" t="s">
        <v>572</v>
      </c>
      <c r="C290" s="39" t="s">
        <v>573</v>
      </c>
      <c r="D290" s="4"/>
      <c r="E290" s="4">
        <v>0</v>
      </c>
    </row>
    <row r="291" s="71" customFormat="1" ht="12.75" customHeight="1">
      <c r="A291" s="37">
        <v>5415</v>
      </c>
      <c r="B291" s="38" t="s">
        <v>574</v>
      </c>
      <c r="C291" s="39" t="s">
        <v>575</v>
      </c>
      <c r="D291" s="4"/>
      <c r="E291" s="4">
        <v>0</v>
      </c>
    </row>
    <row r="292" s="71" customFormat="1" ht="12.75" customHeight="1">
      <c r="A292" s="37">
        <v>5416</v>
      </c>
      <c r="B292" s="38" t="s">
        <v>576</v>
      </c>
      <c r="C292" s="39" t="s">
        <v>577</v>
      </c>
      <c r="D292" s="4"/>
      <c r="E292" s="4">
        <v>0</v>
      </c>
    </row>
    <row r="293" s="71" customFormat="1" ht="24">
      <c r="A293" s="37">
        <v>542</v>
      </c>
      <c r="B293" s="38" t="s">
        <v>578</v>
      </c>
      <c r="C293" s="39" t="s">
        <v>579</v>
      </c>
      <c r="D293" s="3">
        <f>SUM(D294:D296)</f>
        <v>0</v>
      </c>
      <c r="E293" s="3">
        <f>SUM(E294:E296)</f>
        <v>0</v>
      </c>
    </row>
    <row r="294" s="71" customFormat="1" ht="24">
      <c r="A294" s="37">
        <v>5422</v>
      </c>
      <c r="B294" s="38" t="s">
        <v>580</v>
      </c>
      <c r="C294" s="39" t="s">
        <v>581</v>
      </c>
      <c r="D294" s="4"/>
      <c r="E294" s="4">
        <v>0</v>
      </c>
    </row>
    <row r="295" s="71" customFormat="1" ht="24">
      <c r="A295" s="37">
        <v>5423</v>
      </c>
      <c r="B295" s="38" t="s">
        <v>582</v>
      </c>
      <c r="C295" s="39" t="s">
        <v>583</v>
      </c>
      <c r="D295" s="4"/>
      <c r="E295" s="4">
        <v>0</v>
      </c>
    </row>
    <row r="296" s="71" customFormat="1" ht="24">
      <c r="A296" s="37">
        <v>5424</v>
      </c>
      <c r="B296" s="38" t="s">
        <v>584</v>
      </c>
      <c r="C296" s="39" t="s">
        <v>585</v>
      </c>
      <c r="D296" s="4"/>
      <c r="E296" s="4">
        <v>0</v>
      </c>
    </row>
    <row r="297" s="71" customFormat="1" ht="24">
      <c r="A297" s="37">
        <v>543</v>
      </c>
      <c r="B297" s="38" t="s">
        <v>586</v>
      </c>
      <c r="C297" s="39" t="s">
        <v>587</v>
      </c>
      <c r="D297" s="3">
        <f>D298</f>
        <v>0</v>
      </c>
      <c r="E297" s="3">
        <f>E298</f>
        <v>0</v>
      </c>
    </row>
    <row r="298" s="71" customFormat="1" ht="24">
      <c r="A298" s="37">
        <v>5431</v>
      </c>
      <c r="B298" s="38" t="s">
        <v>588</v>
      </c>
      <c r="C298" s="39" t="s">
        <v>589</v>
      </c>
      <c r="D298" s="4"/>
      <c r="E298" s="4">
        <v>0</v>
      </c>
    </row>
    <row r="299" s="71" customFormat="1" ht="24">
      <c r="A299" s="37">
        <v>544</v>
      </c>
      <c r="B299" s="38" t="s">
        <v>590</v>
      </c>
      <c r="C299" s="39" t="s">
        <v>591</v>
      </c>
      <c r="D299" s="3">
        <f>SUM(D300:D305)</f>
        <v>0</v>
      </c>
      <c r="E299" s="3">
        <f>SUM(E300:E305)</f>
        <v>0</v>
      </c>
    </row>
    <row r="300" s="71" customFormat="1" ht="24">
      <c r="A300" s="37">
        <v>5443</v>
      </c>
      <c r="B300" s="38" t="s">
        <v>592</v>
      </c>
      <c r="C300" s="39" t="s">
        <v>593</v>
      </c>
      <c r="D300" s="4"/>
      <c r="E300" s="4">
        <v>0</v>
      </c>
    </row>
    <row r="301" s="71" customFormat="1" ht="24">
      <c r="A301" s="37">
        <v>5444</v>
      </c>
      <c r="B301" s="48" t="s">
        <v>594</v>
      </c>
      <c r="C301" s="39" t="s">
        <v>595</v>
      </c>
      <c r="D301" s="4"/>
      <c r="E301" s="4">
        <v>0</v>
      </c>
    </row>
    <row r="302" s="71" customFormat="1" ht="24">
      <c r="A302" s="53">
        <v>5445</v>
      </c>
      <c r="B302" s="38" t="s">
        <v>596</v>
      </c>
      <c r="C302" s="54" t="s">
        <v>597</v>
      </c>
      <c r="D302" s="4"/>
      <c r="E302" s="4">
        <v>0</v>
      </c>
    </row>
    <row r="303" s="71" customFormat="1" ht="12.75" customHeight="1">
      <c r="A303" s="37">
        <v>5446</v>
      </c>
      <c r="B303" s="38" t="s">
        <v>598</v>
      </c>
      <c r="C303" s="39" t="s">
        <v>599</v>
      </c>
      <c r="D303" s="4"/>
      <c r="E303" s="4">
        <v>0</v>
      </c>
    </row>
    <row r="304" s="71" customFormat="1" ht="24">
      <c r="A304" s="37">
        <v>5447</v>
      </c>
      <c r="B304" s="38" t="s">
        <v>600</v>
      </c>
      <c r="C304" s="39" t="s">
        <v>601</v>
      </c>
      <c r="D304" s="4"/>
      <c r="E304" s="4">
        <v>0</v>
      </c>
    </row>
    <row r="305" s="71" customFormat="1" ht="24">
      <c r="A305" s="37">
        <v>5448</v>
      </c>
      <c r="B305" s="38" t="s">
        <v>602</v>
      </c>
      <c r="C305" s="39" t="s">
        <v>603</v>
      </c>
      <c r="D305" s="4"/>
      <c r="E305" s="4">
        <v>0</v>
      </c>
    </row>
    <row r="306" s="71" customFormat="1" ht="24">
      <c r="A306" s="37">
        <v>545</v>
      </c>
      <c r="B306" s="38" t="s">
        <v>604</v>
      </c>
      <c r="C306" s="39" t="s">
        <v>605</v>
      </c>
      <c r="D306" s="3">
        <f>SUM(D307:D310)</f>
        <v>0</v>
      </c>
      <c r="E306" s="3">
        <f>SUM(E307:E310)</f>
        <v>0</v>
      </c>
    </row>
    <row r="307" s="71" customFormat="1" ht="24">
      <c r="A307" s="37">
        <v>5453</v>
      </c>
      <c r="B307" s="48" t="s">
        <v>606</v>
      </c>
      <c r="C307" s="39" t="s">
        <v>607</v>
      </c>
      <c r="D307" s="4"/>
      <c r="E307" s="4">
        <v>0</v>
      </c>
    </row>
    <row r="308" s="71" customFormat="1" ht="12.75" customHeight="1">
      <c r="A308" s="37">
        <v>5454</v>
      </c>
      <c r="B308" s="38" t="s">
        <v>608</v>
      </c>
      <c r="C308" s="39" t="s">
        <v>609</v>
      </c>
      <c r="D308" s="4"/>
      <c r="E308" s="4">
        <v>0</v>
      </c>
    </row>
    <row r="309" s="71" customFormat="1" ht="12.75" customHeight="1">
      <c r="A309" s="37">
        <v>5455</v>
      </c>
      <c r="B309" s="38" t="s">
        <v>610</v>
      </c>
      <c r="C309" s="39" t="s">
        <v>611</v>
      </c>
      <c r="D309" s="4"/>
      <c r="E309" s="4">
        <v>0</v>
      </c>
    </row>
    <row r="310" s="71" customFormat="1" ht="12.75" customHeight="1">
      <c r="A310" s="37">
        <v>5456</v>
      </c>
      <c r="B310" s="38" t="s">
        <v>612</v>
      </c>
      <c r="C310" s="39" t="s">
        <v>613</v>
      </c>
      <c r="D310" s="4"/>
      <c r="E310" s="4">
        <v>0</v>
      </c>
    </row>
    <row r="311" s="71" customFormat="1" ht="24">
      <c r="A311" s="37">
        <v>547</v>
      </c>
      <c r="B311" s="38" t="s">
        <v>614</v>
      </c>
      <c r="C311" s="39" t="s">
        <v>615</v>
      </c>
      <c r="D311" s="3">
        <f>SUM(D312:D318)</f>
        <v>0</v>
      </c>
      <c r="E311" s="3">
        <f>SUM(E312:E318)</f>
        <v>0</v>
      </c>
    </row>
    <row r="312" s="71" customFormat="1" ht="12.75" customHeight="1">
      <c r="A312" s="37">
        <v>5471</v>
      </c>
      <c r="B312" s="38" t="s">
        <v>616</v>
      </c>
      <c r="C312" s="39" t="s">
        <v>617</v>
      </c>
      <c r="D312" s="4"/>
      <c r="E312" s="4">
        <v>0</v>
      </c>
    </row>
    <row r="313" s="71" customFormat="1" ht="12.75" customHeight="1">
      <c r="A313" s="37">
        <v>5472</v>
      </c>
      <c r="B313" s="38" t="s">
        <v>618</v>
      </c>
      <c r="C313" s="39" t="s">
        <v>619</v>
      </c>
      <c r="D313" s="4"/>
      <c r="E313" s="4">
        <v>0</v>
      </c>
    </row>
    <row r="314" s="71" customFormat="1" ht="12.75" customHeight="1">
      <c r="A314" s="37">
        <v>5473</v>
      </c>
      <c r="B314" s="38" t="s">
        <v>620</v>
      </c>
      <c r="C314" s="39" t="s">
        <v>621</v>
      </c>
      <c r="D314" s="4"/>
      <c r="E314" s="4">
        <v>0</v>
      </c>
    </row>
    <row r="315" s="71" customFormat="1" ht="12.75" customHeight="1">
      <c r="A315" s="37">
        <v>5474</v>
      </c>
      <c r="B315" s="38" t="s">
        <v>622</v>
      </c>
      <c r="C315" s="39" t="s">
        <v>623</v>
      </c>
      <c r="D315" s="4"/>
      <c r="E315" s="4">
        <v>0</v>
      </c>
    </row>
    <row r="316" s="71" customFormat="1" ht="12.75" customHeight="1">
      <c r="A316" s="37">
        <v>5475</v>
      </c>
      <c r="B316" s="38" t="s">
        <v>624</v>
      </c>
      <c r="C316" s="39" t="s">
        <v>625</v>
      </c>
      <c r="D316" s="4"/>
      <c r="E316" s="4">
        <v>0</v>
      </c>
    </row>
    <row r="317" s="71" customFormat="1" ht="24">
      <c r="A317" s="37">
        <v>5476</v>
      </c>
      <c r="B317" s="38" t="s">
        <v>626</v>
      </c>
      <c r="C317" s="39" t="s">
        <v>627</v>
      </c>
      <c r="D317" s="4"/>
      <c r="E317" s="4">
        <v>0</v>
      </c>
    </row>
    <row r="318" s="71" customFormat="1" ht="24">
      <c r="A318" s="37">
        <v>5477</v>
      </c>
      <c r="B318" s="38" t="s">
        <v>628</v>
      </c>
      <c r="C318" s="39" t="s">
        <v>629</v>
      </c>
      <c r="D318" s="4"/>
      <c r="E318" s="4">
        <v>0</v>
      </c>
    </row>
    <row r="319" s="71" customFormat="1" ht="45">
      <c r="A319" s="126" t="s">
        <v>630</v>
      </c>
      <c r="B319" s="127"/>
      <c r="C319" s="92"/>
      <c r="D319" s="7" t="s">
        <v>631</v>
      </c>
      <c r="E319" s="7" t="s">
        <v>632</v>
      </c>
    </row>
    <row r="320" ht="24">
      <c r="A320" s="34" t="s">
        <v>633</v>
      </c>
      <c r="B320" s="35" t="s">
        <v>747</v>
      </c>
      <c r="C320" s="36" t="s">
        <v>633</v>
      </c>
      <c r="D320" s="3">
        <f>SUM(D321:D324)</f>
        <v>0</v>
      </c>
      <c r="E320" s="3">
        <f>SUM(E321:E324)</f>
        <v>0</v>
      </c>
      <c r="F320" s="71"/>
    </row>
    <row r="321" ht="12.75" customHeight="1">
      <c r="A321" s="34">
        <v>96321</v>
      </c>
      <c r="B321" s="35" t="s">
        <v>634</v>
      </c>
      <c r="C321" s="36">
        <v>96321</v>
      </c>
      <c r="D321" s="8">
        <v>0</v>
      </c>
      <c r="E321" s="8">
        <v>0</v>
      </c>
      <c r="F321" s="71"/>
    </row>
    <row r="322" ht="12.75" customHeight="1">
      <c r="A322" s="34">
        <v>96322</v>
      </c>
      <c r="B322" s="35" t="s">
        <v>635</v>
      </c>
      <c r="C322" s="36">
        <v>96322</v>
      </c>
      <c r="D322" s="8">
        <v>0</v>
      </c>
      <c r="E322" s="8">
        <v>0</v>
      </c>
      <c r="F322" s="71"/>
    </row>
    <row r="323" ht="12.75" customHeight="1">
      <c r="A323" s="34">
        <v>96323</v>
      </c>
      <c r="B323" s="35" t="s">
        <v>636</v>
      </c>
      <c r="C323" s="36">
        <v>96323</v>
      </c>
      <c r="D323" s="8">
        <v>0</v>
      </c>
      <c r="E323" s="8">
        <v>0</v>
      </c>
      <c r="F323" s="71"/>
    </row>
    <row r="324" ht="12.75" customHeight="1">
      <c r="A324" s="34">
        <v>96324</v>
      </c>
      <c r="B324" s="35" t="s">
        <v>34</v>
      </c>
      <c r="C324" s="36">
        <v>96324</v>
      </c>
      <c r="D324" s="8">
        <v>0</v>
      </c>
      <c r="E324" s="8">
        <v>0</v>
      </c>
      <c r="F324" s="71"/>
    </row>
    <row r="325" ht="12.75" customHeight="1">
      <c r="A325" s="34" t="s">
        <v>637</v>
      </c>
      <c r="B325" s="35" t="s">
        <v>753</v>
      </c>
      <c r="C325" s="36" t="s">
        <v>637</v>
      </c>
      <c r="D325" s="3">
        <f>SUM(D326:D333)</f>
        <v>0</v>
      </c>
      <c r="E325" s="3">
        <f>SUM(E326:E333)</f>
        <v>0</v>
      </c>
      <c r="F325" s="71"/>
    </row>
    <row r="326">
      <c r="A326" s="34">
        <v>96381</v>
      </c>
      <c r="B326" s="35" t="s">
        <v>41</v>
      </c>
      <c r="C326" s="36">
        <v>96381</v>
      </c>
      <c r="D326" s="9">
        <v>0</v>
      </c>
      <c r="E326" s="97">
        <v>0</v>
      </c>
      <c r="F326" s="71"/>
    </row>
    <row r="327" ht="24">
      <c r="A327" s="34">
        <v>96382</v>
      </c>
      <c r="B327" s="35" t="s">
        <v>51</v>
      </c>
      <c r="C327" s="36">
        <v>96382</v>
      </c>
      <c r="D327" s="9">
        <v>0</v>
      </c>
      <c r="E327" s="97">
        <v>0</v>
      </c>
      <c r="F327" s="71"/>
    </row>
    <row r="328">
      <c r="A328" s="34" t="s">
        <v>638</v>
      </c>
      <c r="B328" s="35" t="s">
        <v>43</v>
      </c>
      <c r="C328" s="36" t="s">
        <v>638</v>
      </c>
      <c r="D328" s="9">
        <v>0</v>
      </c>
      <c r="E328" s="97">
        <v>0</v>
      </c>
      <c r="F328" s="71"/>
    </row>
    <row r="329">
      <c r="A329" s="34" t="s">
        <v>639</v>
      </c>
      <c r="B329" s="35" t="s">
        <v>53</v>
      </c>
      <c r="C329" s="36" t="s">
        <v>639</v>
      </c>
      <c r="D329" s="9">
        <v>0</v>
      </c>
      <c r="E329" s="97">
        <v>0</v>
      </c>
      <c r="F329" s="71"/>
    </row>
    <row r="330" ht="24">
      <c r="A330" s="34">
        <v>96385</v>
      </c>
      <c r="B330" s="35" t="s">
        <v>45</v>
      </c>
      <c r="C330" s="36">
        <v>96385</v>
      </c>
      <c r="D330" s="9">
        <v>0</v>
      </c>
      <c r="E330" s="97">
        <v>0</v>
      </c>
      <c r="F330" s="71"/>
    </row>
    <row r="331" ht="24">
      <c r="A331" s="34">
        <v>96386</v>
      </c>
      <c r="B331" s="35" t="s">
        <v>55</v>
      </c>
      <c r="C331" s="36">
        <v>96386</v>
      </c>
      <c r="D331" s="9">
        <v>0</v>
      </c>
      <c r="E331" s="97">
        <v>0</v>
      </c>
      <c r="F331" s="71"/>
    </row>
    <row r="332" ht="24">
      <c r="A332" s="34">
        <v>96387</v>
      </c>
      <c r="B332" s="35" t="s">
        <v>640</v>
      </c>
      <c r="C332" s="36">
        <v>96387</v>
      </c>
      <c r="D332" s="9">
        <v>0</v>
      </c>
      <c r="E332" s="97">
        <v>0</v>
      </c>
      <c r="F332" s="71"/>
    </row>
    <row r="333" ht="24">
      <c r="A333" s="55">
        <v>96388</v>
      </c>
      <c r="B333" s="56" t="s">
        <v>641</v>
      </c>
      <c r="C333" s="57">
        <v>96388</v>
      </c>
      <c r="D333" s="9">
        <v>0</v>
      </c>
      <c r="E333" s="97">
        <v>0</v>
      </c>
      <c r="F333" s="71"/>
    </row>
    <row r="334" s="75" customFormat="1" ht="37.5" customHeight="1">
      <c r="A334" s="126" t="s">
        <v>642</v>
      </c>
      <c r="B334" s="128"/>
      <c r="C334" s="92"/>
      <c r="D334" s="1" t="s">
        <v>643</v>
      </c>
      <c r="E334" s="96" t="s">
        <v>644</v>
      </c>
    </row>
    <row r="335" s="74" customFormat="1" ht="24">
      <c r="A335" s="34" t="s">
        <v>645</v>
      </c>
      <c r="B335" s="35" t="s">
        <v>646</v>
      </c>
      <c r="C335" s="36" t="s">
        <v>645</v>
      </c>
      <c r="D335" s="9">
        <v>0</v>
      </c>
      <c r="E335" s="97">
        <v>0</v>
      </c>
    </row>
    <row r="336" s="74" customFormat="1" ht="12.75" customHeight="1">
      <c r="A336" s="34" t="s">
        <v>647</v>
      </c>
      <c r="B336" s="35" t="s">
        <v>648</v>
      </c>
      <c r="C336" s="36" t="s">
        <v>647</v>
      </c>
      <c r="D336" s="9">
        <v>0</v>
      </c>
      <c r="E336" s="97">
        <v>0</v>
      </c>
    </row>
    <row r="337" s="74" customFormat="1" ht="24">
      <c r="A337" s="34" t="s">
        <v>649</v>
      </c>
      <c r="B337" s="35" t="s">
        <v>650</v>
      </c>
      <c r="C337" s="36" t="s">
        <v>649</v>
      </c>
      <c r="D337" s="9">
        <v>0</v>
      </c>
      <c r="E337" s="97">
        <v>0</v>
      </c>
    </row>
    <row r="338" s="74" customFormat="1" ht="24">
      <c r="A338" s="34" t="s">
        <v>651</v>
      </c>
      <c r="B338" s="35" t="s">
        <v>785</v>
      </c>
      <c r="C338" s="36" t="s">
        <v>651</v>
      </c>
      <c r="D338" s="3">
        <f>SUM(D339:D346)</f>
        <v>0</v>
      </c>
      <c r="E338" s="3">
        <f>SUM(E339:E346)</f>
        <v>0</v>
      </c>
    </row>
    <row r="339" s="74" customFormat="1" ht="12.75" customHeight="1">
      <c r="A339" s="34" t="s">
        <v>652</v>
      </c>
      <c r="B339" s="35" t="s">
        <v>653</v>
      </c>
      <c r="C339" s="36" t="s">
        <v>652</v>
      </c>
      <c r="D339" s="9">
        <v>0</v>
      </c>
      <c r="E339" s="97">
        <v>0</v>
      </c>
    </row>
    <row r="340" s="74" customFormat="1" ht="12.75" customHeight="1">
      <c r="A340" s="34" t="s">
        <v>654</v>
      </c>
      <c r="B340" s="35" t="s">
        <v>655</v>
      </c>
      <c r="C340" s="36" t="s">
        <v>654</v>
      </c>
      <c r="D340" s="9">
        <v>0</v>
      </c>
      <c r="E340" s="97">
        <v>0</v>
      </c>
    </row>
    <row r="341" s="74" customFormat="1" ht="12.75" customHeight="1">
      <c r="A341" s="34" t="s">
        <v>656</v>
      </c>
      <c r="B341" s="35" t="s">
        <v>657</v>
      </c>
      <c r="C341" s="36" t="s">
        <v>656</v>
      </c>
      <c r="D341" s="9">
        <v>0</v>
      </c>
      <c r="E341" s="97">
        <v>0</v>
      </c>
    </row>
    <row r="342" s="74" customFormat="1" ht="12.75" customHeight="1">
      <c r="A342" s="34" t="s">
        <v>658</v>
      </c>
      <c r="B342" s="35" t="s">
        <v>659</v>
      </c>
      <c r="C342" s="36" t="s">
        <v>658</v>
      </c>
      <c r="D342" s="9">
        <v>0</v>
      </c>
      <c r="E342" s="97">
        <v>0</v>
      </c>
    </row>
    <row r="343" s="74" customFormat="1" ht="12.75" customHeight="1">
      <c r="A343" s="34" t="s">
        <v>660</v>
      </c>
      <c r="B343" s="35" t="s">
        <v>661</v>
      </c>
      <c r="C343" s="36" t="s">
        <v>660</v>
      </c>
      <c r="D343" s="9">
        <v>0</v>
      </c>
      <c r="E343" s="97">
        <v>0</v>
      </c>
    </row>
    <row r="344" s="74" customFormat="1" ht="24">
      <c r="A344" s="34" t="s">
        <v>662</v>
      </c>
      <c r="B344" s="35" t="s">
        <v>663</v>
      </c>
      <c r="C344" s="36" t="s">
        <v>662</v>
      </c>
      <c r="D344" s="9">
        <v>0</v>
      </c>
      <c r="E344" s="97">
        <v>0</v>
      </c>
    </row>
    <row r="345" s="74" customFormat="1" ht="24">
      <c r="A345" s="34" t="s">
        <v>664</v>
      </c>
      <c r="B345" s="35" t="s">
        <v>665</v>
      </c>
      <c r="C345" s="36" t="s">
        <v>664</v>
      </c>
      <c r="D345" s="9">
        <v>0</v>
      </c>
      <c r="E345" s="97">
        <v>0</v>
      </c>
    </row>
    <row r="346" s="74" customFormat="1" ht="12.75" customHeight="1">
      <c r="A346" s="34" t="s">
        <v>666</v>
      </c>
      <c r="B346" s="35" t="s">
        <v>667</v>
      </c>
      <c r="C346" s="36" t="s">
        <v>666</v>
      </c>
      <c r="D346" s="9">
        <v>0</v>
      </c>
      <c r="E346" s="97">
        <v>0</v>
      </c>
    </row>
    <row r="347" s="74" customFormat="1" ht="12.75" customHeight="1">
      <c r="A347" s="34" t="s">
        <v>668</v>
      </c>
      <c r="B347" s="35" t="s">
        <v>786</v>
      </c>
      <c r="C347" s="36" t="s">
        <v>668</v>
      </c>
      <c r="D347" s="3">
        <f>SUM(D348:D351)</f>
        <v>0</v>
      </c>
      <c r="E347" s="98">
        <f>SUM(E348:E351)</f>
        <v>0</v>
      </c>
    </row>
    <row r="348" s="74" customFormat="1" ht="12.75" customHeight="1">
      <c r="A348" s="34" t="s">
        <v>669</v>
      </c>
      <c r="B348" s="35" t="s">
        <v>670</v>
      </c>
      <c r="C348" s="36" t="s">
        <v>669</v>
      </c>
      <c r="D348" s="9">
        <v>0</v>
      </c>
      <c r="E348" s="97">
        <v>0</v>
      </c>
    </row>
    <row r="349" s="74" customFormat="1" ht="12.75" customHeight="1">
      <c r="A349" s="34" t="s">
        <v>671</v>
      </c>
      <c r="B349" s="35" t="s">
        <v>672</v>
      </c>
      <c r="C349" s="36" t="s">
        <v>671</v>
      </c>
      <c r="D349" s="9">
        <v>0</v>
      </c>
      <c r="E349" s="97">
        <v>0</v>
      </c>
    </row>
    <row r="350" s="74" customFormat="1" ht="12.75" customHeight="1">
      <c r="A350" s="34" t="s">
        <v>673</v>
      </c>
      <c r="B350" s="35" t="s">
        <v>674</v>
      </c>
      <c r="C350" s="36" t="s">
        <v>673</v>
      </c>
      <c r="D350" s="9">
        <v>0</v>
      </c>
      <c r="E350" s="97">
        <v>0</v>
      </c>
    </row>
    <row r="351" s="74" customFormat="1" ht="12.75" customHeight="1">
      <c r="A351" s="34" t="s">
        <v>675</v>
      </c>
      <c r="B351" s="35" t="s">
        <v>676</v>
      </c>
      <c r="C351" s="36" t="s">
        <v>675</v>
      </c>
      <c r="D351" s="9">
        <v>0</v>
      </c>
      <c r="E351" s="97">
        <v>0</v>
      </c>
    </row>
    <row r="352" s="76" customFormat="1" ht="24">
      <c r="A352" s="34" t="s">
        <v>677</v>
      </c>
      <c r="B352" s="35" t="s">
        <v>787</v>
      </c>
      <c r="C352" s="36" t="s">
        <v>677</v>
      </c>
      <c r="D352" s="3">
        <f>SUM(D353:D356)</f>
        <v>0</v>
      </c>
      <c r="E352" s="98">
        <f>SUM(E353:E356)</f>
        <v>0</v>
      </c>
    </row>
    <row r="353" s="76" customFormat="1" ht="12.75" customHeight="1">
      <c r="A353" s="34" t="s">
        <v>678</v>
      </c>
      <c r="B353" s="35" t="s">
        <v>679</v>
      </c>
      <c r="C353" s="36" t="s">
        <v>678</v>
      </c>
      <c r="D353" s="9">
        <v>0</v>
      </c>
      <c r="E353" s="97">
        <v>0</v>
      </c>
    </row>
    <row r="354" s="76" customFormat="1" ht="12.75" customHeight="1">
      <c r="A354" s="34" t="s">
        <v>680</v>
      </c>
      <c r="B354" s="35" t="s">
        <v>681</v>
      </c>
      <c r="C354" s="36" t="s">
        <v>680</v>
      </c>
      <c r="D354" s="9">
        <v>0</v>
      </c>
      <c r="E354" s="97">
        <v>0</v>
      </c>
    </row>
    <row r="355" s="76" customFormat="1" ht="12.75" customHeight="1">
      <c r="A355" s="34" t="s">
        <v>682</v>
      </c>
      <c r="B355" s="35" t="s">
        <v>683</v>
      </c>
      <c r="C355" s="36" t="s">
        <v>682</v>
      </c>
      <c r="D355" s="9">
        <v>0</v>
      </c>
      <c r="E355" s="97">
        <v>0</v>
      </c>
    </row>
    <row r="356" s="76" customFormat="1" ht="12.75" customHeight="1">
      <c r="A356" s="34" t="s">
        <v>684</v>
      </c>
      <c r="B356" s="35" t="s">
        <v>685</v>
      </c>
      <c r="C356" s="36" t="s">
        <v>684</v>
      </c>
      <c r="D356" s="9">
        <v>0</v>
      </c>
      <c r="E356" s="97">
        <v>0</v>
      </c>
    </row>
    <row r="357" s="76" customFormat="1" ht="24">
      <c r="A357" s="34" t="s">
        <v>686</v>
      </c>
      <c r="B357" s="35" t="s">
        <v>788</v>
      </c>
      <c r="C357" s="36" t="s">
        <v>686</v>
      </c>
      <c r="D357" s="3">
        <f>SUM(D358:D365)</f>
        <v>0</v>
      </c>
      <c r="E357" s="98">
        <f>SUM(E358:E365)</f>
        <v>0</v>
      </c>
    </row>
    <row r="358" s="76" customFormat="1" ht="24">
      <c r="A358" s="34">
        <v>16381</v>
      </c>
      <c r="B358" s="35" t="s">
        <v>687</v>
      </c>
      <c r="C358" s="36">
        <v>16381</v>
      </c>
      <c r="D358" s="9">
        <v>0</v>
      </c>
      <c r="E358" s="97">
        <v>0</v>
      </c>
    </row>
    <row r="359" s="76" customFormat="1" ht="24">
      <c r="A359" s="34">
        <v>16382</v>
      </c>
      <c r="B359" s="35" t="s">
        <v>688</v>
      </c>
      <c r="C359" s="36">
        <v>16382</v>
      </c>
      <c r="D359" s="9">
        <v>0</v>
      </c>
      <c r="E359" s="97">
        <v>0</v>
      </c>
    </row>
    <row r="360" s="76" customFormat="1" ht="24">
      <c r="A360" s="34" t="s">
        <v>689</v>
      </c>
      <c r="B360" s="35" t="s">
        <v>690</v>
      </c>
      <c r="C360" s="36" t="s">
        <v>689</v>
      </c>
      <c r="D360" s="9">
        <v>0</v>
      </c>
      <c r="E360" s="97">
        <v>0</v>
      </c>
    </row>
    <row r="361" s="76" customFormat="1" ht="24">
      <c r="A361" s="34" t="s">
        <v>691</v>
      </c>
      <c r="B361" s="35" t="s">
        <v>692</v>
      </c>
      <c r="C361" s="36" t="s">
        <v>691</v>
      </c>
      <c r="D361" s="9">
        <v>0</v>
      </c>
      <c r="E361" s="97">
        <v>0</v>
      </c>
    </row>
    <row r="362" s="76" customFormat="1" ht="24">
      <c r="A362" s="34" t="s">
        <v>693</v>
      </c>
      <c r="B362" s="35" t="s">
        <v>694</v>
      </c>
      <c r="C362" s="36" t="s">
        <v>693</v>
      </c>
      <c r="D362" s="9">
        <v>0</v>
      </c>
      <c r="E362" s="97">
        <v>0</v>
      </c>
    </row>
    <row r="363" s="76" customFormat="1" ht="24">
      <c r="A363" s="34" t="s">
        <v>695</v>
      </c>
      <c r="B363" s="35" t="s">
        <v>696</v>
      </c>
      <c r="C363" s="36" t="s">
        <v>695</v>
      </c>
      <c r="D363" s="9">
        <v>0</v>
      </c>
      <c r="E363" s="97">
        <v>0</v>
      </c>
    </row>
    <row r="364" s="76" customFormat="1" ht="24">
      <c r="A364" s="34" t="s">
        <v>697</v>
      </c>
      <c r="B364" s="35" t="s">
        <v>698</v>
      </c>
      <c r="C364" s="36" t="s">
        <v>697</v>
      </c>
      <c r="D364" s="9">
        <v>0</v>
      </c>
      <c r="E364" s="97">
        <v>0</v>
      </c>
    </row>
    <row r="365" s="76" customFormat="1" ht="24">
      <c r="A365" s="34" t="s">
        <v>699</v>
      </c>
      <c r="B365" s="35" t="s">
        <v>700</v>
      </c>
      <c r="C365" s="36" t="s">
        <v>699</v>
      </c>
      <c r="D365" s="9">
        <v>0</v>
      </c>
      <c r="E365" s="97">
        <v>0</v>
      </c>
    </row>
    <row r="366" s="71" customFormat="1">
      <c r="A366" s="34" t="s">
        <v>701</v>
      </c>
      <c r="B366" s="35" t="s">
        <v>702</v>
      </c>
      <c r="C366" s="36" t="s">
        <v>701</v>
      </c>
      <c r="D366" s="9">
        <v>0</v>
      </c>
      <c r="E366" s="97">
        <v>0</v>
      </c>
    </row>
    <row r="367" s="71" customFormat="1" ht="24">
      <c r="A367" s="34">
        <v>2368</v>
      </c>
      <c r="B367" s="35" t="s">
        <v>789</v>
      </c>
      <c r="C367" s="36">
        <v>2368</v>
      </c>
      <c r="D367" s="3">
        <f>SUM(D368:D369)</f>
        <v>0</v>
      </c>
      <c r="E367" s="98">
        <f>SUM(E368:E369)</f>
        <v>0</v>
      </c>
    </row>
    <row r="368" s="71" customFormat="1" ht="12.75" customHeight="1">
      <c r="A368" s="34">
        <v>23681</v>
      </c>
      <c r="B368" s="35" t="s">
        <v>703</v>
      </c>
      <c r="C368" s="39">
        <v>23681</v>
      </c>
      <c r="D368" s="9">
        <v>0</v>
      </c>
      <c r="E368" s="97">
        <v>0</v>
      </c>
    </row>
    <row r="369" s="71" customFormat="1" ht="12.75" customHeight="1">
      <c r="A369" s="34">
        <v>23682</v>
      </c>
      <c r="B369" s="35" t="s">
        <v>704</v>
      </c>
      <c r="C369" s="39">
        <v>23682</v>
      </c>
      <c r="D369" s="9">
        <v>0</v>
      </c>
      <c r="E369" s="97">
        <v>0</v>
      </c>
    </row>
    <row r="370" s="77" customFormat="1" ht="12.75" customHeight="1">
      <c r="A370" s="34" t="s">
        <v>705</v>
      </c>
      <c r="B370" s="35" t="s">
        <v>706</v>
      </c>
      <c r="C370" s="36" t="s">
        <v>705</v>
      </c>
      <c r="D370" s="9">
        <v>0</v>
      </c>
      <c r="E370" s="97">
        <v>0</v>
      </c>
    </row>
    <row r="371" s="77" customFormat="1" ht="12.75" customHeight="1">
      <c r="A371" s="34" t="s">
        <v>707</v>
      </c>
      <c r="B371" s="35" t="s">
        <v>790</v>
      </c>
      <c r="C371" s="36" t="s">
        <v>707</v>
      </c>
      <c r="D371" s="3">
        <f>D372+D374</f>
        <v>0</v>
      </c>
      <c r="E371" s="98">
        <f>E372+E374</f>
        <v>0</v>
      </c>
    </row>
    <row r="372" s="78" customFormat="1" ht="12.75" customHeight="1">
      <c r="A372" s="34" t="s">
        <v>708</v>
      </c>
      <c r="B372" s="35" t="s">
        <v>791</v>
      </c>
      <c r="C372" s="36" t="s">
        <v>708</v>
      </c>
      <c r="D372" s="3">
        <f>D373</f>
        <v>0</v>
      </c>
      <c r="E372" s="3">
        <f>E373</f>
        <v>0</v>
      </c>
    </row>
    <row r="373" s="76" customFormat="1" ht="12.75" customHeight="1">
      <c r="A373" s="34">
        <v>27511</v>
      </c>
      <c r="B373" s="35" t="s">
        <v>709</v>
      </c>
      <c r="C373" s="39">
        <v>27511</v>
      </c>
      <c r="D373" s="9">
        <v>0</v>
      </c>
      <c r="E373" s="97">
        <v>0</v>
      </c>
    </row>
    <row r="374" s="77" customFormat="1" ht="24">
      <c r="A374" s="34" t="s">
        <v>710</v>
      </c>
      <c r="B374" s="35" t="s">
        <v>792</v>
      </c>
      <c r="C374" s="39" t="s">
        <v>710</v>
      </c>
      <c r="D374" s="3">
        <f>SUM(D375:D382)</f>
        <v>0</v>
      </c>
      <c r="E374" s="98">
        <f>SUM(E375:E382)</f>
        <v>0</v>
      </c>
    </row>
    <row r="375" s="76" customFormat="1" ht="12.75" customHeight="1">
      <c r="A375" s="34">
        <v>27521</v>
      </c>
      <c r="B375" s="45" t="s">
        <v>711</v>
      </c>
      <c r="C375" s="39">
        <v>27521</v>
      </c>
      <c r="D375" s="9">
        <v>0</v>
      </c>
      <c r="E375" s="97">
        <v>0</v>
      </c>
    </row>
    <row r="376" s="76" customFormat="1" ht="12.75" customHeight="1">
      <c r="A376" s="34">
        <v>27522</v>
      </c>
      <c r="B376" s="45" t="s">
        <v>712</v>
      </c>
      <c r="C376" s="39">
        <v>27522</v>
      </c>
      <c r="D376" s="9">
        <v>0</v>
      </c>
      <c r="E376" s="97">
        <v>0</v>
      </c>
    </row>
    <row r="377" s="76" customFormat="1" ht="12.75" customHeight="1">
      <c r="A377" s="34">
        <v>27523</v>
      </c>
      <c r="B377" s="45" t="s">
        <v>713</v>
      </c>
      <c r="C377" s="39">
        <v>27523</v>
      </c>
      <c r="D377" s="9">
        <v>0</v>
      </c>
      <c r="E377" s="97">
        <v>0</v>
      </c>
    </row>
    <row r="378" s="76" customFormat="1" ht="12.75" customHeight="1">
      <c r="A378" s="34">
        <v>27524</v>
      </c>
      <c r="B378" s="45" t="s">
        <v>714</v>
      </c>
      <c r="C378" s="39">
        <v>27524</v>
      </c>
      <c r="D378" s="9">
        <v>0</v>
      </c>
      <c r="E378" s="97">
        <v>0</v>
      </c>
    </row>
    <row r="379" s="76" customFormat="1" ht="12.75" customHeight="1">
      <c r="A379" s="34">
        <v>27525</v>
      </c>
      <c r="B379" s="45" t="s">
        <v>715</v>
      </c>
      <c r="C379" s="39">
        <v>27525</v>
      </c>
      <c r="D379" s="9">
        <v>0</v>
      </c>
      <c r="E379" s="97">
        <v>0</v>
      </c>
    </row>
    <row r="380" s="76" customFormat="1" ht="24">
      <c r="A380" s="34">
        <v>27526</v>
      </c>
      <c r="B380" s="45" t="s">
        <v>716</v>
      </c>
      <c r="C380" s="39">
        <v>27526</v>
      </c>
      <c r="D380" s="9">
        <v>0</v>
      </c>
      <c r="E380" s="97">
        <v>0</v>
      </c>
    </row>
    <row r="381" s="76" customFormat="1">
      <c r="A381" s="34">
        <v>27527</v>
      </c>
      <c r="B381" s="45" t="s">
        <v>717</v>
      </c>
      <c r="C381" s="39">
        <v>27527</v>
      </c>
      <c r="D381" s="9">
        <v>0</v>
      </c>
      <c r="E381" s="97">
        <v>0</v>
      </c>
    </row>
    <row r="382" s="76" customFormat="1" ht="12.75" customHeight="1">
      <c r="A382" s="34">
        <v>27528</v>
      </c>
      <c r="B382" s="45" t="s">
        <v>718</v>
      </c>
      <c r="C382" s="39">
        <v>27528</v>
      </c>
      <c r="D382" s="9">
        <v>0</v>
      </c>
      <c r="E382" s="97">
        <v>0</v>
      </c>
    </row>
    <row r="383" s="79" customFormat="1" ht="12.75" customHeight="1">
      <c r="A383" s="34">
        <v>27611</v>
      </c>
      <c r="B383" s="45" t="s">
        <v>719</v>
      </c>
      <c r="C383" s="36">
        <v>27611</v>
      </c>
      <c r="D383" s="9">
        <v>0</v>
      </c>
      <c r="E383" s="97">
        <v>0</v>
      </c>
    </row>
    <row r="384" s="79" customFormat="1" ht="12.75" customHeight="1">
      <c r="A384" s="34" t="s">
        <v>720</v>
      </c>
      <c r="B384" s="45" t="s">
        <v>721</v>
      </c>
      <c r="C384" s="36" t="s">
        <v>720</v>
      </c>
      <c r="D384" s="9">
        <v>0</v>
      </c>
      <c r="E384" s="97">
        <v>0</v>
      </c>
    </row>
    <row r="385" s="71" customFormat="1" ht="24">
      <c r="A385" s="34">
        <v>9367</v>
      </c>
      <c r="B385" s="35" t="s">
        <v>793</v>
      </c>
      <c r="C385" s="36">
        <v>9367</v>
      </c>
      <c r="D385" s="3">
        <f>SUM(D386:D394)</f>
        <v>0</v>
      </c>
      <c r="E385" s="98">
        <f>SUM(E386:E394)</f>
        <v>0</v>
      </c>
    </row>
    <row r="386" s="71" customFormat="1" ht="24">
      <c r="A386" s="34">
        <v>93671</v>
      </c>
      <c r="B386" s="35" t="s">
        <v>722</v>
      </c>
      <c r="C386" s="36">
        <v>93671</v>
      </c>
      <c r="D386" s="9">
        <v>0</v>
      </c>
      <c r="E386" s="97">
        <v>0</v>
      </c>
    </row>
    <row r="387" s="71" customFormat="1" ht="24">
      <c r="A387" s="34">
        <v>93672</v>
      </c>
      <c r="B387" s="35" t="s">
        <v>723</v>
      </c>
      <c r="C387" s="36">
        <v>93672</v>
      </c>
      <c r="D387" s="9">
        <v>0</v>
      </c>
      <c r="E387" s="97">
        <v>0</v>
      </c>
    </row>
    <row r="388" s="71" customFormat="1" ht="24">
      <c r="A388" s="34">
        <v>93673</v>
      </c>
      <c r="B388" s="35" t="s">
        <v>724</v>
      </c>
      <c r="C388" s="36">
        <v>93673</v>
      </c>
      <c r="D388" s="9">
        <v>0</v>
      </c>
      <c r="E388" s="97">
        <v>0</v>
      </c>
    </row>
    <row r="389" s="71" customFormat="1" ht="24">
      <c r="A389" s="34">
        <v>93674</v>
      </c>
      <c r="B389" s="35" t="s">
        <v>725</v>
      </c>
      <c r="C389" s="36">
        <v>93674</v>
      </c>
      <c r="D389" s="9">
        <v>0</v>
      </c>
      <c r="E389" s="97">
        <v>0</v>
      </c>
    </row>
    <row r="390" s="71" customFormat="1" ht="24">
      <c r="A390" s="34">
        <v>93675</v>
      </c>
      <c r="B390" s="35" t="s">
        <v>726</v>
      </c>
      <c r="C390" s="36">
        <v>93675</v>
      </c>
      <c r="D390" s="9">
        <v>0</v>
      </c>
      <c r="E390" s="97">
        <v>0</v>
      </c>
    </row>
    <row r="391" s="71" customFormat="1" ht="24">
      <c r="A391" s="34">
        <v>93676</v>
      </c>
      <c r="B391" s="35" t="s">
        <v>727</v>
      </c>
      <c r="C391" s="36">
        <v>93676</v>
      </c>
      <c r="D391" s="9">
        <v>0</v>
      </c>
      <c r="E391" s="97">
        <v>0</v>
      </c>
    </row>
    <row r="392" s="71" customFormat="1" ht="24">
      <c r="A392" s="34">
        <v>93677</v>
      </c>
      <c r="B392" s="35" t="s">
        <v>728</v>
      </c>
      <c r="C392" s="36">
        <v>93677</v>
      </c>
      <c r="D392" s="9">
        <v>0</v>
      </c>
      <c r="E392" s="97">
        <v>0</v>
      </c>
    </row>
    <row r="393" s="71" customFormat="1" ht="24">
      <c r="A393" s="34">
        <v>93678</v>
      </c>
      <c r="B393" s="35" t="s">
        <v>729</v>
      </c>
      <c r="C393" s="36">
        <v>93678</v>
      </c>
      <c r="D393" s="9">
        <v>0</v>
      </c>
      <c r="E393" s="97">
        <v>0</v>
      </c>
    </row>
    <row r="394" s="71" customFormat="1" ht="24">
      <c r="A394" s="34">
        <v>93679</v>
      </c>
      <c r="B394" s="35" t="s">
        <v>730</v>
      </c>
      <c r="C394" s="36">
        <v>93679</v>
      </c>
      <c r="D394" s="9">
        <v>0</v>
      </c>
      <c r="E394" s="97">
        <v>0</v>
      </c>
    </row>
    <row r="395" s="78" customFormat="1" ht="24">
      <c r="A395" s="34">
        <v>9368</v>
      </c>
      <c r="B395" s="35" t="s">
        <v>731</v>
      </c>
      <c r="C395" s="36">
        <v>9368</v>
      </c>
      <c r="D395" s="3">
        <f>SUM(D396:D404)</f>
        <v>0</v>
      </c>
      <c r="E395" s="98">
        <f>SUM(E396:E404)</f>
        <v>0</v>
      </c>
    </row>
    <row r="396" s="71" customFormat="1" ht="24">
      <c r="A396" s="34">
        <v>93681</v>
      </c>
      <c r="B396" s="35" t="s">
        <v>732</v>
      </c>
      <c r="C396" s="36">
        <v>93681</v>
      </c>
      <c r="D396" s="9">
        <v>0</v>
      </c>
      <c r="E396" s="97">
        <v>0</v>
      </c>
    </row>
    <row r="397" s="71" customFormat="1" ht="24">
      <c r="A397" s="34">
        <v>93682</v>
      </c>
      <c r="B397" s="35" t="s">
        <v>733</v>
      </c>
      <c r="C397" s="36">
        <v>93682</v>
      </c>
      <c r="D397" s="9">
        <v>0</v>
      </c>
      <c r="E397" s="97">
        <v>0</v>
      </c>
    </row>
    <row r="398" s="71" customFormat="1" ht="24">
      <c r="A398" s="34">
        <v>93683</v>
      </c>
      <c r="B398" s="35" t="s">
        <v>734</v>
      </c>
      <c r="C398" s="36">
        <v>93683</v>
      </c>
      <c r="D398" s="9">
        <v>0</v>
      </c>
      <c r="E398" s="97">
        <v>0</v>
      </c>
    </row>
    <row r="399" s="71" customFormat="1" ht="24">
      <c r="A399" s="34">
        <v>93684</v>
      </c>
      <c r="B399" s="35" t="s">
        <v>735</v>
      </c>
      <c r="C399" s="36">
        <v>93684</v>
      </c>
      <c r="D399" s="9">
        <v>0</v>
      </c>
      <c r="E399" s="97">
        <v>0</v>
      </c>
    </row>
    <row r="400" s="71" customFormat="1" ht="24">
      <c r="A400" s="34">
        <v>93685</v>
      </c>
      <c r="B400" s="35" t="s">
        <v>736</v>
      </c>
      <c r="C400" s="36">
        <v>93685</v>
      </c>
      <c r="D400" s="9">
        <v>0</v>
      </c>
      <c r="E400" s="97">
        <v>0</v>
      </c>
    </row>
    <row r="401" s="71" customFormat="1" ht="24">
      <c r="A401" s="34">
        <v>93686</v>
      </c>
      <c r="B401" s="35" t="s">
        <v>737</v>
      </c>
      <c r="C401" s="36">
        <v>93686</v>
      </c>
      <c r="D401" s="9">
        <v>0</v>
      </c>
      <c r="E401" s="97">
        <v>0</v>
      </c>
    </row>
    <row r="402" s="71" customFormat="1" ht="24">
      <c r="A402" s="34">
        <v>93687</v>
      </c>
      <c r="B402" s="35" t="s">
        <v>738</v>
      </c>
      <c r="C402" s="36">
        <v>93687</v>
      </c>
      <c r="D402" s="9">
        <v>0</v>
      </c>
      <c r="E402" s="97">
        <v>0</v>
      </c>
    </row>
    <row r="403" s="71" customFormat="1" ht="24">
      <c r="A403" s="34">
        <v>93688</v>
      </c>
      <c r="B403" s="35" t="s">
        <v>739</v>
      </c>
      <c r="C403" s="36">
        <v>93688</v>
      </c>
      <c r="D403" s="9">
        <v>0</v>
      </c>
      <c r="E403" s="97">
        <v>0</v>
      </c>
    </row>
    <row r="404" s="71" customFormat="1" ht="24">
      <c r="A404" s="34">
        <v>93689</v>
      </c>
      <c r="B404" s="35" t="s">
        <v>740</v>
      </c>
      <c r="C404" s="36">
        <v>93689</v>
      </c>
      <c r="D404" s="9">
        <v>0</v>
      </c>
      <c r="E404" s="97">
        <v>0</v>
      </c>
    </row>
    <row r="405" s="77" customFormat="1">
      <c r="A405" s="34">
        <v>9631</v>
      </c>
      <c r="B405" s="35" t="s">
        <v>741</v>
      </c>
      <c r="C405" s="36">
        <v>9631</v>
      </c>
      <c r="D405" s="3">
        <f>SUM(D406:D409)</f>
        <v>0</v>
      </c>
      <c r="E405" s="98">
        <f>SUM(E406:E409)</f>
        <v>0</v>
      </c>
    </row>
    <row r="406" s="71" customFormat="1">
      <c r="A406" s="34">
        <v>96311</v>
      </c>
      <c r="B406" s="35" t="s">
        <v>742</v>
      </c>
      <c r="C406" s="36">
        <v>96311</v>
      </c>
      <c r="D406" s="9">
        <v>0</v>
      </c>
      <c r="E406" s="97">
        <v>0</v>
      </c>
    </row>
    <row r="407" s="71" customFormat="1">
      <c r="A407" s="34">
        <v>96312</v>
      </c>
      <c r="B407" s="35" t="s">
        <v>24</v>
      </c>
      <c r="C407" s="36">
        <v>96312</v>
      </c>
      <c r="D407" s="9">
        <v>0</v>
      </c>
      <c r="E407" s="97">
        <v>0</v>
      </c>
    </row>
    <row r="408" s="71" customFormat="1">
      <c r="A408" s="34">
        <v>96313</v>
      </c>
      <c r="B408" s="35" t="s">
        <v>20</v>
      </c>
      <c r="C408" s="36">
        <v>96313</v>
      </c>
      <c r="D408" s="9">
        <v>0</v>
      </c>
      <c r="E408" s="97">
        <v>0</v>
      </c>
    </row>
    <row r="409" s="71" customFormat="1">
      <c r="A409" s="34">
        <v>96314</v>
      </c>
      <c r="B409" s="35" t="s">
        <v>743</v>
      </c>
      <c r="C409" s="36">
        <v>96314</v>
      </c>
      <c r="D409" s="9">
        <v>0</v>
      </c>
      <c r="E409" s="97">
        <v>0</v>
      </c>
    </row>
    <row r="410" s="71" customFormat="1" ht="24">
      <c r="A410" s="34" t="s">
        <v>633</v>
      </c>
      <c r="B410" s="35" t="s">
        <v>794</v>
      </c>
      <c r="C410" s="36" t="s">
        <v>748</v>
      </c>
      <c r="D410" s="3">
        <f>SUM(D411:D414)</f>
        <v>0</v>
      </c>
      <c r="E410" s="98">
        <f>SUM(E411:E414)</f>
        <v>0</v>
      </c>
    </row>
    <row r="411" s="71" customFormat="1">
      <c r="A411" s="34">
        <v>96321</v>
      </c>
      <c r="B411" s="35" t="s">
        <v>634</v>
      </c>
      <c r="C411" s="36" t="s">
        <v>749</v>
      </c>
      <c r="D411" s="9">
        <v>0</v>
      </c>
      <c r="E411" s="97">
        <v>0</v>
      </c>
    </row>
    <row r="412" s="71" customFormat="1">
      <c r="A412" s="34">
        <v>96322</v>
      </c>
      <c r="B412" s="35" t="s">
        <v>635</v>
      </c>
      <c r="C412" s="36" t="s">
        <v>750</v>
      </c>
      <c r="D412" s="9">
        <v>0</v>
      </c>
      <c r="E412" s="97">
        <v>0</v>
      </c>
    </row>
    <row r="413" s="71" customFormat="1">
      <c r="A413" s="34">
        <v>96323</v>
      </c>
      <c r="B413" s="35" t="s">
        <v>636</v>
      </c>
      <c r="C413" s="36" t="s">
        <v>751</v>
      </c>
      <c r="D413" s="9">
        <v>0</v>
      </c>
      <c r="E413" s="97">
        <v>0</v>
      </c>
    </row>
    <row r="414" s="71" customFormat="1">
      <c r="A414" s="34">
        <v>96324</v>
      </c>
      <c r="B414" s="35" t="s">
        <v>34</v>
      </c>
      <c r="C414" s="36" t="s">
        <v>752</v>
      </c>
      <c r="D414" s="9">
        <v>0</v>
      </c>
      <c r="E414" s="97">
        <v>0</v>
      </c>
    </row>
    <row r="415" s="71" customFormat="1" ht="12" customHeight="1">
      <c r="A415" s="34" t="s">
        <v>637</v>
      </c>
      <c r="B415" s="35" t="s">
        <v>795</v>
      </c>
      <c r="C415" s="36" t="s">
        <v>754</v>
      </c>
      <c r="D415" s="3">
        <f>SUM(D416:D423)</f>
        <v>0</v>
      </c>
      <c r="E415" s="98">
        <f>SUM(E416:E423)</f>
        <v>0</v>
      </c>
    </row>
    <row r="416" s="71" customFormat="1">
      <c r="A416" s="34">
        <v>96381</v>
      </c>
      <c r="B416" s="35" t="s">
        <v>41</v>
      </c>
      <c r="C416" s="36" t="s">
        <v>755</v>
      </c>
      <c r="D416" s="9">
        <v>0</v>
      </c>
      <c r="E416" s="97">
        <v>0</v>
      </c>
    </row>
    <row r="417" s="71" customFormat="1" ht="24">
      <c r="A417" s="34">
        <v>96382</v>
      </c>
      <c r="B417" s="35" t="s">
        <v>51</v>
      </c>
      <c r="C417" s="36" t="s">
        <v>756</v>
      </c>
      <c r="D417" s="9">
        <v>0</v>
      </c>
      <c r="E417" s="97">
        <v>0</v>
      </c>
    </row>
    <row r="418" s="71" customFormat="1">
      <c r="A418" s="34" t="s">
        <v>638</v>
      </c>
      <c r="B418" s="35" t="s">
        <v>43</v>
      </c>
      <c r="C418" s="36" t="s">
        <v>757</v>
      </c>
      <c r="D418" s="9">
        <v>0</v>
      </c>
      <c r="E418" s="97">
        <v>0</v>
      </c>
    </row>
    <row r="419" s="71" customFormat="1">
      <c r="A419" s="34" t="s">
        <v>639</v>
      </c>
      <c r="B419" s="35" t="s">
        <v>53</v>
      </c>
      <c r="C419" s="36" t="s">
        <v>758</v>
      </c>
      <c r="D419" s="9">
        <v>0</v>
      </c>
      <c r="E419" s="97">
        <v>0</v>
      </c>
    </row>
    <row r="420" s="71" customFormat="1" ht="24">
      <c r="A420" s="34">
        <v>96385</v>
      </c>
      <c r="B420" s="35" t="s">
        <v>45</v>
      </c>
      <c r="C420" s="36" t="s">
        <v>759</v>
      </c>
      <c r="D420" s="9">
        <v>0</v>
      </c>
      <c r="E420" s="97">
        <v>0</v>
      </c>
    </row>
    <row r="421" s="71" customFormat="1" ht="24">
      <c r="A421" s="34">
        <v>96386</v>
      </c>
      <c r="B421" s="35" t="s">
        <v>55</v>
      </c>
      <c r="C421" s="36" t="s">
        <v>760</v>
      </c>
      <c r="D421" s="9">
        <v>0</v>
      </c>
      <c r="E421" s="97">
        <v>0</v>
      </c>
    </row>
    <row r="422" s="71" customFormat="1" ht="24">
      <c r="A422" s="34">
        <v>96387</v>
      </c>
      <c r="B422" s="35" t="s">
        <v>640</v>
      </c>
      <c r="C422" s="36" t="s">
        <v>761</v>
      </c>
      <c r="D422" s="9">
        <v>0</v>
      </c>
      <c r="E422" s="97">
        <v>0</v>
      </c>
    </row>
    <row r="423" s="71" customFormat="1" ht="24">
      <c r="A423" s="55">
        <v>96388</v>
      </c>
      <c r="B423" s="56" t="s">
        <v>641</v>
      </c>
      <c r="C423" s="57" t="s">
        <v>762</v>
      </c>
      <c r="D423" s="9">
        <v>0</v>
      </c>
      <c r="E423" s="97">
        <v>0</v>
      </c>
    </row>
    <row r="424" ht="36.75" customHeight="1">
      <c r="A424" s="126" t="s">
        <v>744</v>
      </c>
      <c r="B424" s="127"/>
      <c r="C424" s="92"/>
      <c r="D424" s="1" t="s">
        <v>643</v>
      </c>
      <c r="E424" s="96" t="s">
        <v>644</v>
      </c>
    </row>
    <row r="425" s="71" customFormat="1" ht="24">
      <c r="A425" s="37">
        <v>99171</v>
      </c>
      <c r="B425" s="48" t="s">
        <v>745</v>
      </c>
      <c r="C425" s="39">
        <v>99171</v>
      </c>
      <c r="D425" s="4">
        <v>0</v>
      </c>
      <c r="E425" s="99">
        <v>0</v>
      </c>
    </row>
    <row r="426" s="71" customFormat="1" ht="24">
      <c r="A426" s="58">
        <v>99653</v>
      </c>
      <c r="B426" s="59" t="s">
        <v>746</v>
      </c>
      <c r="C426" s="60">
        <v>99653</v>
      </c>
      <c r="D426" s="10">
        <v>0</v>
      </c>
      <c r="E426" s="100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-1E-03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 r:id="flId1"/>
  <headerFooter>
    <oddFooter>&amp;RStranica &amp;P od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0" customWidth="1"/>
    <col min="2" max="2" width="60.140625" style="81" customWidth="1"/>
    <col min="3" max="3" width="8.140625" style="80" customWidth="1"/>
    <col min="4" max="5" width="14.7109375" style="82" customWidth="1"/>
    <col min="6" max="6" width="12.7109375" style="66" customWidth="1"/>
    <col min="7" max="16384" width="14.42578125" style="66"/>
  </cols>
  <sheetData>
    <row r="1" ht="44.25" customHeight="1">
      <c r="A1" s="88" t="s">
        <v>764</v>
      </c>
      <c r="B1" s="122"/>
      <c r="C1" s="83" t="s">
        <v>765</v>
      </c>
      <c r="D1" s="124"/>
      <c r="E1" s="83" t="s">
        <v>766</v>
      </c>
      <c r="F1" s="124"/>
    </row>
    <row r="2" s="67" customFormat="1" ht="42" customHeight="1">
      <c r="A2" s="129" t="s">
        <v>800</v>
      </c>
      <c r="B2" s="129"/>
      <c r="C2" s="129"/>
      <c r="D2" s="129"/>
      <c r="E2" s="129"/>
    </row>
    <row r="3" s="67" customFormat="1" ht="56.25" customHeight="1">
      <c r="A3" s="21" t="s">
        <v>0</v>
      </c>
      <c r="B3" s="22" t="s">
        <v>1</v>
      </c>
      <c r="C3" s="23" t="s">
        <v>2</v>
      </c>
      <c r="D3" s="131" t="s">
        <v>767</v>
      </c>
      <c r="E3" s="132"/>
    </row>
    <row r="4" s="69" customFormat="1" ht="12" customHeight="1">
      <c r="A4" s="24">
        <v>1</v>
      </c>
      <c r="B4" s="25">
        <v>2</v>
      </c>
      <c r="C4" s="26" t="s">
        <v>6</v>
      </c>
      <c r="D4" s="27">
        <v>4</v>
      </c>
      <c r="E4" s="27">
        <v>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70" customFormat="1" ht="59.25" customHeight="1">
      <c r="A5" s="126" t="s">
        <v>9</v>
      </c>
      <c r="B5" s="127"/>
      <c r="C5" s="94"/>
      <c r="D5" s="18" t="s">
        <v>10</v>
      </c>
      <c r="E5" s="95" t="s">
        <v>11</v>
      </c>
    </row>
    <row r="6" s="72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2">
        <f>+E7+E14+E19+E30+E35</f>
        <v>0</v>
      </c>
      <c r="F6" s="71"/>
    </row>
    <row r="7">
      <c r="A7" s="34" t="s">
        <v>14</v>
      </c>
      <c r="B7" s="35" t="s">
        <v>15</v>
      </c>
      <c r="C7" s="36" t="s">
        <v>14</v>
      </c>
      <c r="D7" s="3">
        <f>D8+D11</f>
        <v>0</v>
      </c>
      <c r="E7" s="3">
        <f>E8+E11</f>
        <v>0</v>
      </c>
      <c r="F7" s="71"/>
    </row>
    <row r="8" s="73" customFormat="1">
      <c r="A8" s="34" t="s">
        <v>16</v>
      </c>
      <c r="B8" s="35" t="s">
        <v>17</v>
      </c>
      <c r="C8" s="36" t="s">
        <v>16</v>
      </c>
      <c r="D8" s="3">
        <f>SUM(D9:D10)</f>
        <v>0</v>
      </c>
      <c r="E8" s="3">
        <f>SUM(E9:E10)</f>
        <v>0</v>
      </c>
      <c r="F8" s="71"/>
    </row>
    <row r="9" s="73" customFormat="1">
      <c r="A9" s="34" t="s">
        <v>18</v>
      </c>
      <c r="B9" s="35" t="s">
        <v>19</v>
      </c>
      <c r="C9" s="36" t="s">
        <v>18</v>
      </c>
      <c r="D9" s="8"/>
      <c r="E9" s="8">
        <v>0</v>
      </c>
      <c r="F9" s="71"/>
    </row>
    <row r="10" s="73" customFormat="1">
      <c r="A10" s="34">
        <v>63112</v>
      </c>
      <c r="B10" s="35" t="s">
        <v>20</v>
      </c>
      <c r="C10" s="36">
        <v>63112</v>
      </c>
      <c r="D10" s="8"/>
      <c r="E10" s="8">
        <v>0</v>
      </c>
      <c r="F10" s="71"/>
    </row>
    <row r="11">
      <c r="A11" s="34" t="s">
        <v>21</v>
      </c>
      <c r="B11" s="35" t="s">
        <v>22</v>
      </c>
      <c r="C11" s="36" t="s">
        <v>21</v>
      </c>
      <c r="D11" s="3">
        <f>SUM(D12:D13)</f>
        <v>0</v>
      </c>
      <c r="E11" s="3">
        <f>SUM(E12:E13)</f>
        <v>0</v>
      </c>
      <c r="F11" s="71"/>
    </row>
    <row r="12" s="73" customFormat="1">
      <c r="A12" s="34" t="s">
        <v>23</v>
      </c>
      <c r="B12" s="35" t="s">
        <v>24</v>
      </c>
      <c r="C12" s="36" t="s">
        <v>23</v>
      </c>
      <c r="D12" s="8"/>
      <c r="E12" s="8">
        <v>0</v>
      </c>
      <c r="F12" s="71"/>
    </row>
    <row r="13" s="73" customFormat="1">
      <c r="A13" s="34">
        <v>63122</v>
      </c>
      <c r="B13" s="35" t="s">
        <v>25</v>
      </c>
      <c r="C13" s="36">
        <v>63122</v>
      </c>
      <c r="D13" s="8"/>
      <c r="E13" s="8">
        <v>0</v>
      </c>
      <c r="F13" s="71"/>
    </row>
    <row r="14" ht="24">
      <c r="A14" s="34">
        <v>632</v>
      </c>
      <c r="B14" s="35" t="s">
        <v>26</v>
      </c>
      <c r="C14" s="36" t="s">
        <v>27</v>
      </c>
      <c r="D14" s="3">
        <f>SUM(D15:D18)</f>
        <v>0</v>
      </c>
      <c r="E14" s="3">
        <f>SUM(E15:E18)</f>
        <v>0</v>
      </c>
      <c r="F14" s="71"/>
    </row>
    <row r="15">
      <c r="A15" s="37">
        <v>6321</v>
      </c>
      <c r="B15" s="38" t="s">
        <v>28</v>
      </c>
      <c r="C15" s="36" t="s">
        <v>29</v>
      </c>
      <c r="D15" s="4"/>
      <c r="E15" s="4">
        <v>0</v>
      </c>
      <c r="F15" s="71"/>
    </row>
    <row r="16">
      <c r="A16" s="37">
        <v>6322</v>
      </c>
      <c r="B16" s="38" t="s">
        <v>30</v>
      </c>
      <c r="C16" s="36" t="s">
        <v>31</v>
      </c>
      <c r="D16" s="4"/>
      <c r="E16" s="4">
        <v>0</v>
      </c>
      <c r="F16" s="71"/>
    </row>
    <row r="17">
      <c r="A17" s="37">
        <v>6323</v>
      </c>
      <c r="B17" s="38" t="s">
        <v>32</v>
      </c>
      <c r="C17" s="36" t="s">
        <v>33</v>
      </c>
      <c r="D17" s="4"/>
      <c r="E17" s="4">
        <v>0</v>
      </c>
      <c r="F17" s="71"/>
    </row>
    <row r="18">
      <c r="A18" s="37">
        <v>6324</v>
      </c>
      <c r="B18" s="38" t="s">
        <v>34</v>
      </c>
      <c r="C18" s="39" t="s">
        <v>35</v>
      </c>
      <c r="D18" s="4"/>
      <c r="E18" s="4">
        <v>0</v>
      </c>
      <c r="F18" s="71"/>
    </row>
    <row r="19">
      <c r="A19" s="34" t="s">
        <v>36</v>
      </c>
      <c r="B19" s="35" t="s">
        <v>37</v>
      </c>
      <c r="C19" s="36" t="s">
        <v>36</v>
      </c>
      <c r="D19" s="3">
        <f>D20+D25</f>
        <v>0</v>
      </c>
      <c r="E19" s="3">
        <f>E20+E25</f>
        <v>0</v>
      </c>
      <c r="F19" s="71"/>
    </row>
    <row r="20">
      <c r="A20" s="37" t="s">
        <v>38</v>
      </c>
      <c r="B20" s="38" t="s">
        <v>39</v>
      </c>
      <c r="C20" s="39" t="s">
        <v>38</v>
      </c>
      <c r="D20" s="3">
        <f>SUM(D21:D24)</f>
        <v>0</v>
      </c>
      <c r="E20" s="3">
        <f>SUM(E21:E24)</f>
        <v>0</v>
      </c>
      <c r="F20" s="71"/>
    </row>
    <row r="21">
      <c r="A21" s="37" t="s">
        <v>40</v>
      </c>
      <c r="B21" s="38" t="s">
        <v>41</v>
      </c>
      <c r="C21" s="39" t="s">
        <v>40</v>
      </c>
      <c r="D21" s="4"/>
      <c r="E21" s="4">
        <v>0</v>
      </c>
      <c r="F21" s="71"/>
    </row>
    <row r="22">
      <c r="A22" s="37" t="s">
        <v>42</v>
      </c>
      <c r="B22" s="38" t="s">
        <v>43</v>
      </c>
      <c r="C22" s="39" t="s">
        <v>42</v>
      </c>
      <c r="D22" s="4"/>
      <c r="E22" s="4">
        <v>0</v>
      </c>
      <c r="F22" s="71"/>
    </row>
    <row r="23" ht="24">
      <c r="A23" s="37" t="s">
        <v>44</v>
      </c>
      <c r="B23" s="38" t="s">
        <v>45</v>
      </c>
      <c r="C23" s="39" t="s">
        <v>44</v>
      </c>
      <c r="D23" s="4"/>
      <c r="E23" s="4">
        <v>0</v>
      </c>
      <c r="F23" s="71"/>
    </row>
    <row r="24" ht="24">
      <c r="A24" s="37" t="s">
        <v>46</v>
      </c>
      <c r="B24" s="38" t="s">
        <v>47</v>
      </c>
      <c r="C24" s="39" t="s">
        <v>46</v>
      </c>
      <c r="D24" s="4"/>
      <c r="E24" s="4">
        <v>0</v>
      </c>
      <c r="F24" s="71"/>
    </row>
    <row r="25" s="71" customFormat="1" ht="24">
      <c r="A25" s="40" t="s">
        <v>48</v>
      </c>
      <c r="B25" s="41" t="s">
        <v>49</v>
      </c>
      <c r="C25" s="42" t="s">
        <v>48</v>
      </c>
      <c r="D25" s="3">
        <f>SUM(D26:D29)</f>
        <v>0</v>
      </c>
      <c r="E25" s="3">
        <f>SUM(E26:E29)</f>
        <v>0</v>
      </c>
    </row>
    <row r="26" s="74" customFormat="1" ht="24">
      <c r="A26" s="37" t="s">
        <v>50</v>
      </c>
      <c r="B26" s="38" t="s">
        <v>51</v>
      </c>
      <c r="C26" s="39" t="s">
        <v>50</v>
      </c>
      <c r="D26" s="4"/>
      <c r="E26" s="4">
        <v>0</v>
      </c>
      <c r="F26" s="71"/>
    </row>
    <row r="27" s="74" customFormat="1">
      <c r="A27" s="37" t="s">
        <v>52</v>
      </c>
      <c r="B27" s="38" t="s">
        <v>53</v>
      </c>
      <c r="C27" s="39" t="s">
        <v>52</v>
      </c>
      <c r="D27" s="4"/>
      <c r="E27" s="4">
        <v>0</v>
      </c>
      <c r="F27" s="71"/>
    </row>
    <row r="28" s="74" customFormat="1" ht="24">
      <c r="A28" s="37" t="s">
        <v>54</v>
      </c>
      <c r="B28" s="38" t="s">
        <v>55</v>
      </c>
      <c r="C28" s="39" t="s">
        <v>54</v>
      </c>
      <c r="D28" s="4"/>
      <c r="E28" s="4">
        <v>0</v>
      </c>
      <c r="F28" s="71"/>
    </row>
    <row r="29" s="74" customFormat="1" ht="24">
      <c r="A29" s="37" t="s">
        <v>56</v>
      </c>
      <c r="B29" s="38" t="s">
        <v>57</v>
      </c>
      <c r="C29" s="39" t="s">
        <v>56</v>
      </c>
      <c r="D29" s="4"/>
      <c r="E29" s="4">
        <v>0</v>
      </c>
      <c r="F29" s="71"/>
    </row>
    <row r="30" s="71" customFormat="1" ht="24">
      <c r="A30" s="43" t="s">
        <v>58</v>
      </c>
      <c r="B30" s="44" t="s">
        <v>59</v>
      </c>
      <c r="C30" s="42" t="s">
        <v>58</v>
      </c>
      <c r="D30" s="3">
        <f>SUM(D31:D34)</f>
        <v>0</v>
      </c>
      <c r="E30" s="3">
        <f>SUM(E31:E34)</f>
        <v>0</v>
      </c>
    </row>
    <row r="31" s="71" customFormat="1">
      <c r="A31" s="43">
        <v>6391</v>
      </c>
      <c r="B31" s="44" t="s">
        <v>60</v>
      </c>
      <c r="C31" s="42" t="s">
        <v>61</v>
      </c>
      <c r="D31" s="5"/>
      <c r="E31" s="5">
        <v>0</v>
      </c>
    </row>
    <row r="32" s="71" customFormat="1">
      <c r="A32" s="43">
        <v>6392</v>
      </c>
      <c r="B32" s="44" t="s">
        <v>62</v>
      </c>
      <c r="C32" s="42" t="s">
        <v>63</v>
      </c>
      <c r="D32" s="5"/>
      <c r="E32" s="5">
        <v>0</v>
      </c>
    </row>
    <row r="33" s="71" customFormat="1" ht="24">
      <c r="A33" s="43">
        <v>6393</v>
      </c>
      <c r="B33" s="44" t="s">
        <v>64</v>
      </c>
      <c r="C33" s="42" t="s">
        <v>65</v>
      </c>
      <c r="D33" s="5"/>
      <c r="E33" s="5">
        <v>0</v>
      </c>
    </row>
    <row r="34" s="71" customFormat="1" ht="24">
      <c r="A34" s="43">
        <v>6394</v>
      </c>
      <c r="B34" s="44" t="s">
        <v>66</v>
      </c>
      <c r="C34" s="42" t="s">
        <v>67</v>
      </c>
      <c r="D34" s="5"/>
      <c r="E34" s="5">
        <v>0</v>
      </c>
    </row>
    <row r="35" ht="24">
      <c r="A35" s="31">
        <v>671</v>
      </c>
      <c r="B35" s="45" t="s">
        <v>68</v>
      </c>
      <c r="C35" s="46" t="s">
        <v>69</v>
      </c>
      <c r="D35" s="3">
        <f>SUM(D36:D38)</f>
        <v>0</v>
      </c>
      <c r="E35" s="3">
        <f>SUM(E36:E38)</f>
        <v>0</v>
      </c>
      <c r="F35" s="71"/>
    </row>
    <row r="36">
      <c r="A36" s="47">
        <v>6711</v>
      </c>
      <c r="B36" s="38" t="s">
        <v>70</v>
      </c>
      <c r="C36" s="46" t="s">
        <v>71</v>
      </c>
      <c r="D36" s="6"/>
      <c r="E36" s="6">
        <v>0</v>
      </c>
      <c r="F36" s="71"/>
    </row>
    <row r="37" ht="24">
      <c r="A37" s="47">
        <v>6712</v>
      </c>
      <c r="B37" s="48" t="s">
        <v>72</v>
      </c>
      <c r="C37" s="46" t="s">
        <v>73</v>
      </c>
      <c r="D37" s="6"/>
      <c r="E37" s="6">
        <v>0</v>
      </c>
      <c r="F37" s="71"/>
    </row>
    <row r="38" ht="24">
      <c r="A38" s="47" t="s">
        <v>74</v>
      </c>
      <c r="B38" s="38" t="s">
        <v>75</v>
      </c>
      <c r="C38" s="46" t="s">
        <v>74</v>
      </c>
      <c r="D38" s="6"/>
      <c r="E38" s="6">
        <v>0</v>
      </c>
      <c r="F38" s="71"/>
    </row>
    <row r="39" s="72" customFormat="1">
      <c r="A39" s="31">
        <v>8</v>
      </c>
      <c r="B39" s="35" t="s">
        <v>76</v>
      </c>
      <c r="C39" s="33" t="s">
        <v>77</v>
      </c>
      <c r="D39" s="2">
        <f>D40</f>
        <v>0</v>
      </c>
      <c r="E39" s="2">
        <v>0</v>
      </c>
      <c r="F39" s="71"/>
    </row>
    <row r="40" ht="24">
      <c r="A40" s="47">
        <v>841</v>
      </c>
      <c r="B40" s="49" t="s">
        <v>78</v>
      </c>
      <c r="C40" s="46" t="s">
        <v>79</v>
      </c>
      <c r="D40" s="3">
        <f>SUM(D41:D42)</f>
        <v>0</v>
      </c>
      <c r="E40" s="3">
        <f>SUM(E41:E42)</f>
        <v>0</v>
      </c>
      <c r="F40" s="71"/>
    </row>
    <row r="41">
      <c r="A41" s="47">
        <v>8413</v>
      </c>
      <c r="B41" s="49" t="s">
        <v>80</v>
      </c>
      <c r="C41" s="46" t="s">
        <v>81</v>
      </c>
      <c r="D41" s="6"/>
      <c r="E41" s="6">
        <v>0</v>
      </c>
      <c r="F41" s="71"/>
    </row>
    <row r="42">
      <c r="A42" s="47">
        <v>8414</v>
      </c>
      <c r="B42" s="49" t="s">
        <v>82</v>
      </c>
      <c r="C42" s="46" t="s">
        <v>83</v>
      </c>
      <c r="D42" s="6"/>
      <c r="E42" s="6">
        <v>0</v>
      </c>
      <c r="F42" s="71"/>
    </row>
    <row r="43" s="70" customFormat="1" ht="56.25">
      <c r="A43" s="126" t="s">
        <v>84</v>
      </c>
      <c r="B43" s="127"/>
      <c r="C43" s="94"/>
      <c r="D43" s="1" t="s">
        <v>10</v>
      </c>
      <c r="E43" s="96" t="s">
        <v>11</v>
      </c>
    </row>
    <row r="44" ht="12.75" customHeight="1">
      <c r="A44" s="31">
        <v>3</v>
      </c>
      <c r="B44" s="32" t="s">
        <v>85</v>
      </c>
      <c r="C44" s="46" t="s">
        <v>6</v>
      </c>
      <c r="D44" s="3">
        <f>D45+D56+D94+D113+D122+D154+D165</f>
        <v>0</v>
      </c>
      <c r="E44" s="3">
        <f>E45+E56+E94+E113+E122+E154+E165</f>
        <v>0</v>
      </c>
    </row>
    <row r="45" ht="12.75" customHeight="1">
      <c r="A45" s="47">
        <v>31</v>
      </c>
      <c r="B45" s="49" t="s">
        <v>86</v>
      </c>
      <c r="C45" s="46" t="s">
        <v>87</v>
      </c>
      <c r="D45" s="3">
        <f>D46+D51+D52</f>
        <v>0</v>
      </c>
      <c r="E45" s="3">
        <f>E46+E51+E52</f>
        <v>0</v>
      </c>
    </row>
    <row r="46" ht="12.75" customHeight="1">
      <c r="A46" s="47">
        <v>311</v>
      </c>
      <c r="B46" s="49" t="s">
        <v>88</v>
      </c>
      <c r="C46" s="46" t="s">
        <v>89</v>
      </c>
      <c r="D46" s="3">
        <f>SUM(D47:D50)</f>
        <v>0</v>
      </c>
      <c r="E46" s="3">
        <f>SUM(E47:E50)</f>
        <v>0</v>
      </c>
    </row>
    <row r="47" ht="12.75" customHeight="1">
      <c r="A47" s="47">
        <v>3111</v>
      </c>
      <c r="B47" s="49" t="s">
        <v>90</v>
      </c>
      <c r="C47" s="46" t="s">
        <v>91</v>
      </c>
      <c r="D47" s="6"/>
      <c r="E47" s="6">
        <v>0</v>
      </c>
    </row>
    <row r="48" ht="12.75" customHeight="1">
      <c r="A48" s="47">
        <v>3112</v>
      </c>
      <c r="B48" s="49" t="s">
        <v>92</v>
      </c>
      <c r="C48" s="46" t="s">
        <v>93</v>
      </c>
      <c r="D48" s="6"/>
      <c r="E48" s="6">
        <v>0</v>
      </c>
    </row>
    <row r="49" ht="12.75" customHeight="1">
      <c r="A49" s="47">
        <v>3113</v>
      </c>
      <c r="B49" s="38" t="s">
        <v>94</v>
      </c>
      <c r="C49" s="46" t="s">
        <v>95</v>
      </c>
      <c r="D49" s="6"/>
      <c r="E49" s="6">
        <v>0</v>
      </c>
    </row>
    <row r="50" ht="12.75" customHeight="1">
      <c r="A50" s="47">
        <v>3114</v>
      </c>
      <c r="B50" s="38" t="s">
        <v>96</v>
      </c>
      <c r="C50" s="46" t="s">
        <v>97</v>
      </c>
      <c r="D50" s="6"/>
      <c r="E50" s="6">
        <v>0</v>
      </c>
    </row>
    <row r="51" ht="12.75" customHeight="1">
      <c r="A51" s="47">
        <v>312</v>
      </c>
      <c r="B51" s="38" t="s">
        <v>98</v>
      </c>
      <c r="C51" s="46" t="s">
        <v>99</v>
      </c>
      <c r="D51" s="6"/>
      <c r="E51" s="6">
        <v>0</v>
      </c>
    </row>
    <row r="52" ht="12.75" customHeight="1">
      <c r="A52" s="47">
        <v>313</v>
      </c>
      <c r="B52" s="38" t="s">
        <v>100</v>
      </c>
      <c r="C52" s="46" t="s">
        <v>101</v>
      </c>
      <c r="D52" s="3">
        <f>SUM(D53:D55)</f>
        <v>0</v>
      </c>
      <c r="E52" s="3">
        <f>SUM(E53:E55)</f>
        <v>0</v>
      </c>
    </row>
    <row r="53" ht="12.75" customHeight="1">
      <c r="A53" s="47">
        <v>3131</v>
      </c>
      <c r="B53" s="38" t="s">
        <v>102</v>
      </c>
      <c r="C53" s="46" t="s">
        <v>103</v>
      </c>
      <c r="D53" s="6"/>
      <c r="E53" s="6">
        <v>0</v>
      </c>
    </row>
    <row r="54" ht="12.75" customHeight="1">
      <c r="A54" s="47">
        <v>3132</v>
      </c>
      <c r="B54" s="38" t="s">
        <v>104</v>
      </c>
      <c r="C54" s="46" t="s">
        <v>105</v>
      </c>
      <c r="D54" s="6"/>
      <c r="E54" s="6">
        <v>0</v>
      </c>
    </row>
    <row r="55" ht="12.75" customHeight="1">
      <c r="A55" s="47">
        <v>3133</v>
      </c>
      <c r="B55" s="49" t="s">
        <v>106</v>
      </c>
      <c r="C55" s="46" t="s">
        <v>107</v>
      </c>
      <c r="D55" s="6"/>
      <c r="E55" s="6">
        <v>0</v>
      </c>
    </row>
    <row r="56" ht="12.75" customHeight="1">
      <c r="A56" s="37">
        <v>32</v>
      </c>
      <c r="B56" s="38" t="s">
        <v>108</v>
      </c>
      <c r="C56" s="46" t="s">
        <v>109</v>
      </c>
      <c r="D56" s="3">
        <f>D57+D62+D70+D80+D81+D86</f>
        <v>0</v>
      </c>
      <c r="E56" s="3">
        <f>E57+E62+E70+E80+E81+E86</f>
        <v>0</v>
      </c>
    </row>
    <row r="57" ht="12.75" customHeight="1">
      <c r="A57" s="47">
        <v>321</v>
      </c>
      <c r="B57" s="49" t="s">
        <v>110</v>
      </c>
      <c r="C57" s="46" t="s">
        <v>111</v>
      </c>
      <c r="D57" s="3">
        <f>SUM(D58:D61)</f>
        <v>0</v>
      </c>
      <c r="E57" s="3">
        <f>SUM(E58:E61)</f>
        <v>0</v>
      </c>
    </row>
    <row r="58" ht="12.75" customHeight="1">
      <c r="A58" s="47">
        <v>3211</v>
      </c>
      <c r="B58" s="49" t="s">
        <v>112</v>
      </c>
      <c r="C58" s="46" t="s">
        <v>113</v>
      </c>
      <c r="D58" s="6"/>
      <c r="E58" s="6">
        <v>0</v>
      </c>
    </row>
    <row r="59" ht="12.75" customHeight="1">
      <c r="A59" s="47">
        <v>3212</v>
      </c>
      <c r="B59" s="49" t="s">
        <v>114</v>
      </c>
      <c r="C59" s="46" t="s">
        <v>115</v>
      </c>
      <c r="D59" s="6"/>
      <c r="E59" s="6">
        <v>0</v>
      </c>
    </row>
    <row r="60" ht="12.75" customHeight="1">
      <c r="A60" s="47">
        <v>3213</v>
      </c>
      <c r="B60" s="49" t="s">
        <v>116</v>
      </c>
      <c r="C60" s="46" t="s">
        <v>117</v>
      </c>
      <c r="D60" s="6"/>
      <c r="E60" s="6">
        <v>0</v>
      </c>
    </row>
    <row r="61" ht="12.75" customHeight="1">
      <c r="A61" s="47">
        <v>3214</v>
      </c>
      <c r="B61" s="49" t="s">
        <v>118</v>
      </c>
      <c r="C61" s="46" t="s">
        <v>119</v>
      </c>
      <c r="D61" s="6"/>
      <c r="E61" s="6">
        <v>0</v>
      </c>
    </row>
    <row r="62" ht="12.75" customHeight="1">
      <c r="A62" s="47">
        <v>322</v>
      </c>
      <c r="B62" s="49" t="s">
        <v>120</v>
      </c>
      <c r="C62" s="46" t="s">
        <v>121</v>
      </c>
      <c r="D62" s="3">
        <f>SUM(D63:D69)</f>
        <v>0</v>
      </c>
      <c r="E62" s="3">
        <f>SUM(E63:E69)</f>
        <v>0</v>
      </c>
    </row>
    <row r="63" ht="12.75" customHeight="1">
      <c r="A63" s="47">
        <v>3221</v>
      </c>
      <c r="B63" s="49" t="s">
        <v>122</v>
      </c>
      <c r="C63" s="46" t="s">
        <v>123</v>
      </c>
      <c r="D63" s="6"/>
      <c r="E63" s="6">
        <v>0</v>
      </c>
    </row>
    <row r="64" ht="12.75" customHeight="1">
      <c r="A64" s="47">
        <v>3222</v>
      </c>
      <c r="B64" s="49" t="s">
        <v>124</v>
      </c>
      <c r="C64" s="46" t="s">
        <v>125</v>
      </c>
      <c r="D64" s="6"/>
      <c r="E64" s="6">
        <v>0</v>
      </c>
    </row>
    <row r="65" ht="12.75" customHeight="1">
      <c r="A65" s="47">
        <v>3223</v>
      </c>
      <c r="B65" s="38" t="s">
        <v>126</v>
      </c>
      <c r="C65" s="46" t="s">
        <v>127</v>
      </c>
      <c r="D65" s="6"/>
      <c r="E65" s="6">
        <v>0</v>
      </c>
    </row>
    <row r="66" ht="12.75" customHeight="1">
      <c r="A66" s="47">
        <v>3224</v>
      </c>
      <c r="B66" s="38" t="s">
        <v>128</v>
      </c>
      <c r="C66" s="46" t="s">
        <v>129</v>
      </c>
      <c r="D66" s="6"/>
      <c r="E66" s="6">
        <v>0</v>
      </c>
    </row>
    <row r="67" ht="12.75" customHeight="1">
      <c r="A67" s="47">
        <v>3225</v>
      </c>
      <c r="B67" s="38" t="s">
        <v>130</v>
      </c>
      <c r="C67" s="46" t="s">
        <v>131</v>
      </c>
      <c r="D67" s="6"/>
      <c r="E67" s="6">
        <v>0</v>
      </c>
    </row>
    <row r="68" ht="12.75" customHeight="1">
      <c r="A68" s="47">
        <v>3226</v>
      </c>
      <c r="B68" s="38" t="s">
        <v>132</v>
      </c>
      <c r="C68" s="46" t="s">
        <v>133</v>
      </c>
      <c r="D68" s="6"/>
      <c r="E68" s="6">
        <v>0</v>
      </c>
    </row>
    <row r="69" ht="12.75" customHeight="1">
      <c r="A69" s="47">
        <v>3227</v>
      </c>
      <c r="B69" s="38" t="s">
        <v>134</v>
      </c>
      <c r="C69" s="46" t="s">
        <v>135</v>
      </c>
      <c r="D69" s="6"/>
      <c r="E69" s="6">
        <v>0</v>
      </c>
    </row>
    <row r="70" ht="12.75" customHeight="1">
      <c r="A70" s="47">
        <v>323</v>
      </c>
      <c r="B70" s="38" t="s">
        <v>136</v>
      </c>
      <c r="C70" s="46" t="s">
        <v>137</v>
      </c>
      <c r="D70" s="3">
        <f>SUM(D71:D79)</f>
        <v>0</v>
      </c>
      <c r="E70" s="3">
        <f>SUM(E71:E79)</f>
        <v>0</v>
      </c>
    </row>
    <row r="71" ht="12.75" customHeight="1">
      <c r="A71" s="47">
        <v>3231</v>
      </c>
      <c r="B71" s="38" t="s">
        <v>138</v>
      </c>
      <c r="C71" s="46" t="s">
        <v>139</v>
      </c>
      <c r="D71" s="6"/>
      <c r="E71" s="6">
        <v>0</v>
      </c>
    </row>
    <row r="72" ht="12.75" customHeight="1">
      <c r="A72" s="47">
        <v>3232</v>
      </c>
      <c r="B72" s="38" t="s">
        <v>140</v>
      </c>
      <c r="C72" s="46" t="s">
        <v>141</v>
      </c>
      <c r="D72" s="6"/>
      <c r="E72" s="6">
        <v>0</v>
      </c>
    </row>
    <row r="73" ht="12.75" customHeight="1">
      <c r="A73" s="47">
        <v>3233</v>
      </c>
      <c r="B73" s="38" t="s">
        <v>142</v>
      </c>
      <c r="C73" s="46" t="s">
        <v>143</v>
      </c>
      <c r="D73" s="6"/>
      <c r="E73" s="6">
        <v>0</v>
      </c>
    </row>
    <row r="74" ht="12.75" customHeight="1">
      <c r="A74" s="47">
        <v>3234</v>
      </c>
      <c r="B74" s="38" t="s">
        <v>144</v>
      </c>
      <c r="C74" s="46" t="s">
        <v>145</v>
      </c>
      <c r="D74" s="6"/>
      <c r="E74" s="6">
        <v>0</v>
      </c>
    </row>
    <row r="75" ht="12.75" customHeight="1">
      <c r="A75" s="47">
        <v>3235</v>
      </c>
      <c r="B75" s="49" t="s">
        <v>146</v>
      </c>
      <c r="C75" s="46" t="s">
        <v>147</v>
      </c>
      <c r="D75" s="6"/>
      <c r="E75" s="6">
        <v>0</v>
      </c>
    </row>
    <row r="76" ht="12.75" customHeight="1">
      <c r="A76" s="47">
        <v>3236</v>
      </c>
      <c r="B76" s="49" t="s">
        <v>148</v>
      </c>
      <c r="C76" s="46" t="s">
        <v>149</v>
      </c>
      <c r="D76" s="6"/>
      <c r="E76" s="6">
        <v>0</v>
      </c>
    </row>
    <row r="77" ht="12.75" customHeight="1">
      <c r="A77" s="47">
        <v>3237</v>
      </c>
      <c r="B77" s="49" t="s">
        <v>150</v>
      </c>
      <c r="C77" s="46" t="s">
        <v>151</v>
      </c>
      <c r="D77" s="6"/>
      <c r="E77" s="6">
        <v>0</v>
      </c>
    </row>
    <row r="78" ht="12.75" customHeight="1">
      <c r="A78" s="47">
        <v>3238</v>
      </c>
      <c r="B78" s="49" t="s">
        <v>152</v>
      </c>
      <c r="C78" s="46" t="s">
        <v>153</v>
      </c>
      <c r="D78" s="6"/>
      <c r="E78" s="6">
        <v>0</v>
      </c>
    </row>
    <row r="79" ht="12.75" customHeight="1">
      <c r="A79" s="47">
        <v>3239</v>
      </c>
      <c r="B79" s="49" t="s">
        <v>154</v>
      </c>
      <c r="C79" s="46" t="s">
        <v>155</v>
      </c>
      <c r="D79" s="6"/>
      <c r="E79" s="6">
        <v>0</v>
      </c>
    </row>
    <row r="80" ht="12.75" customHeight="1">
      <c r="A80" s="47">
        <v>324</v>
      </c>
      <c r="B80" s="49" t="s">
        <v>156</v>
      </c>
      <c r="C80" s="46" t="s">
        <v>157</v>
      </c>
      <c r="D80" s="6"/>
      <c r="E80" s="6">
        <v>0</v>
      </c>
    </row>
    <row r="81" ht="24">
      <c r="A81" s="37" t="s">
        <v>158</v>
      </c>
      <c r="B81" s="38" t="s">
        <v>159</v>
      </c>
      <c r="C81" s="39" t="s">
        <v>158</v>
      </c>
      <c r="D81" s="3">
        <f>SUM(D82:D85)</f>
        <v>0</v>
      </c>
      <c r="E81" s="3">
        <f>SUM(E82:E85)</f>
        <v>0</v>
      </c>
    </row>
    <row r="82">
      <c r="A82" s="37" t="s">
        <v>160</v>
      </c>
      <c r="B82" s="38" t="s">
        <v>161</v>
      </c>
      <c r="C82" s="39" t="s">
        <v>160</v>
      </c>
      <c r="D82" s="4"/>
      <c r="E82" s="4">
        <v>0</v>
      </c>
    </row>
    <row r="83" ht="12.75" customHeight="1">
      <c r="A83" s="37" t="s">
        <v>162</v>
      </c>
      <c r="B83" s="38" t="s">
        <v>163</v>
      </c>
      <c r="C83" s="39" t="s">
        <v>162</v>
      </c>
      <c r="D83" s="4"/>
      <c r="E83" s="4">
        <v>0</v>
      </c>
    </row>
    <row r="84">
      <c r="A84" s="37" t="s">
        <v>164</v>
      </c>
      <c r="B84" s="38" t="s">
        <v>165</v>
      </c>
      <c r="C84" s="39" t="s">
        <v>164</v>
      </c>
      <c r="D84" s="4"/>
      <c r="E84" s="4">
        <v>0</v>
      </c>
    </row>
    <row r="85">
      <c r="A85" s="37" t="s">
        <v>166</v>
      </c>
      <c r="B85" s="38" t="s">
        <v>167</v>
      </c>
      <c r="C85" s="39" t="s">
        <v>166</v>
      </c>
      <c r="D85" s="4"/>
      <c r="E85" s="4">
        <v>0</v>
      </c>
    </row>
    <row r="86" ht="12.75" customHeight="1">
      <c r="A86" s="47">
        <v>329</v>
      </c>
      <c r="B86" s="49" t="s">
        <v>168</v>
      </c>
      <c r="C86" s="46" t="s">
        <v>169</v>
      </c>
      <c r="D86" s="3">
        <f>SUM(D87:D93)</f>
        <v>0</v>
      </c>
      <c r="E86" s="3">
        <f>SUM(E87:E93)</f>
        <v>0</v>
      </c>
    </row>
    <row r="87" ht="12.75" customHeight="1">
      <c r="A87" s="47">
        <v>3291</v>
      </c>
      <c r="B87" s="50" t="s">
        <v>170</v>
      </c>
      <c r="C87" s="46" t="s">
        <v>171</v>
      </c>
      <c r="D87" s="6"/>
      <c r="E87" s="6">
        <v>0</v>
      </c>
    </row>
    <row r="88" ht="12.75" customHeight="1">
      <c r="A88" s="47">
        <v>3292</v>
      </c>
      <c r="B88" s="49" t="s">
        <v>172</v>
      </c>
      <c r="C88" s="46" t="s">
        <v>173</v>
      </c>
      <c r="D88" s="6"/>
      <c r="E88" s="6">
        <v>0</v>
      </c>
    </row>
    <row r="89" ht="12.75" customHeight="1">
      <c r="A89" s="47">
        <v>3293</v>
      </c>
      <c r="B89" s="49" t="s">
        <v>174</v>
      </c>
      <c r="C89" s="46" t="s">
        <v>175</v>
      </c>
      <c r="D89" s="6"/>
      <c r="E89" s="6">
        <v>0</v>
      </c>
    </row>
    <row r="90" ht="12.75" customHeight="1">
      <c r="A90" s="47">
        <v>3294</v>
      </c>
      <c r="B90" s="49" t="s">
        <v>176</v>
      </c>
      <c r="C90" s="46" t="s">
        <v>177</v>
      </c>
      <c r="D90" s="6"/>
      <c r="E90" s="6">
        <v>0</v>
      </c>
    </row>
    <row r="91" ht="12.75" customHeight="1">
      <c r="A91" s="47">
        <v>3295</v>
      </c>
      <c r="B91" s="49" t="s">
        <v>178</v>
      </c>
      <c r="C91" s="46" t="s">
        <v>179</v>
      </c>
      <c r="D91" s="6"/>
      <c r="E91" s="6">
        <v>0</v>
      </c>
    </row>
    <row r="92" ht="12.75" customHeight="1">
      <c r="A92" s="47" t="s">
        <v>180</v>
      </c>
      <c r="B92" s="49" t="s">
        <v>181</v>
      </c>
      <c r="C92" s="46" t="s">
        <v>180</v>
      </c>
      <c r="D92" s="6"/>
      <c r="E92" s="6">
        <v>0</v>
      </c>
    </row>
    <row r="93" ht="12.75" customHeight="1">
      <c r="A93" s="47">
        <v>3299</v>
      </c>
      <c r="B93" s="49" t="s">
        <v>182</v>
      </c>
      <c r="C93" s="46" t="s">
        <v>183</v>
      </c>
      <c r="D93" s="6"/>
      <c r="E93" s="6">
        <v>0</v>
      </c>
    </row>
    <row r="94" ht="12.75" customHeight="1">
      <c r="A94" s="47">
        <v>34</v>
      </c>
      <c r="B94" s="50" t="s">
        <v>184</v>
      </c>
      <c r="C94" s="46" t="s">
        <v>185</v>
      </c>
      <c r="D94" s="3">
        <f>D95+D100+D108</f>
        <v>0</v>
      </c>
      <c r="E94" s="3">
        <f>E95+E100+E108</f>
        <v>0</v>
      </c>
    </row>
    <row r="95" ht="12.75" customHeight="1">
      <c r="A95" s="47">
        <v>341</v>
      </c>
      <c r="B95" s="49" t="s">
        <v>186</v>
      </c>
      <c r="C95" s="46" t="s">
        <v>187</v>
      </c>
      <c r="D95" s="3">
        <f>SUM(D96:D99)</f>
        <v>0</v>
      </c>
      <c r="E95" s="3">
        <f>SUM(E96:E99)</f>
        <v>0</v>
      </c>
    </row>
    <row r="96" ht="12.75" customHeight="1">
      <c r="A96" s="47">
        <v>3411</v>
      </c>
      <c r="B96" s="49" t="s">
        <v>188</v>
      </c>
      <c r="C96" s="46" t="s">
        <v>189</v>
      </c>
      <c r="D96" s="6"/>
      <c r="E96" s="6">
        <v>0</v>
      </c>
    </row>
    <row r="97" ht="12.75" customHeight="1">
      <c r="A97" s="47">
        <v>3412</v>
      </c>
      <c r="B97" s="49" t="s">
        <v>190</v>
      </c>
      <c r="C97" s="46" t="s">
        <v>191</v>
      </c>
      <c r="D97" s="6"/>
      <c r="E97" s="6">
        <v>0</v>
      </c>
    </row>
    <row r="98" ht="12.75" customHeight="1">
      <c r="A98" s="47">
        <v>3413</v>
      </c>
      <c r="B98" s="49" t="s">
        <v>192</v>
      </c>
      <c r="C98" s="46" t="s">
        <v>193</v>
      </c>
      <c r="D98" s="6"/>
      <c r="E98" s="6">
        <v>0</v>
      </c>
    </row>
    <row r="99" ht="12.75" customHeight="1">
      <c r="A99" s="47">
        <v>3419</v>
      </c>
      <c r="B99" s="49" t="s">
        <v>194</v>
      </c>
      <c r="C99" s="46" t="s">
        <v>195</v>
      </c>
      <c r="D99" s="6"/>
      <c r="E99" s="6">
        <v>0</v>
      </c>
    </row>
    <row r="100" ht="12.75" customHeight="1">
      <c r="A100" s="47">
        <v>342</v>
      </c>
      <c r="B100" s="49" t="s">
        <v>196</v>
      </c>
      <c r="C100" s="46" t="s">
        <v>197</v>
      </c>
      <c r="D100" s="3">
        <f>SUM(D101:D107)</f>
        <v>0</v>
      </c>
      <c r="E100" s="3">
        <f>SUM(E101:E107)</f>
        <v>0</v>
      </c>
    </row>
    <row r="101" ht="24">
      <c r="A101" s="47">
        <v>3421</v>
      </c>
      <c r="B101" s="49" t="s">
        <v>198</v>
      </c>
      <c r="C101" s="46" t="s">
        <v>199</v>
      </c>
      <c r="D101" s="6"/>
      <c r="E101" s="6">
        <v>0</v>
      </c>
    </row>
    <row r="102" ht="24">
      <c r="A102" s="47">
        <v>3422</v>
      </c>
      <c r="B102" s="50" t="s">
        <v>200</v>
      </c>
      <c r="C102" s="46" t="s">
        <v>201</v>
      </c>
      <c r="D102" s="6"/>
      <c r="E102" s="6">
        <v>0</v>
      </c>
    </row>
    <row r="103" ht="24">
      <c r="A103" s="47">
        <v>3423</v>
      </c>
      <c r="B103" s="50" t="s">
        <v>202</v>
      </c>
      <c r="C103" s="46" t="s">
        <v>203</v>
      </c>
      <c r="D103" s="6"/>
      <c r="E103" s="6">
        <v>0</v>
      </c>
    </row>
    <row r="104" ht="12.75" customHeight="1">
      <c r="A104" s="47">
        <v>3425</v>
      </c>
      <c r="B104" s="49" t="s">
        <v>204</v>
      </c>
      <c r="C104" s="46" t="s">
        <v>205</v>
      </c>
      <c r="D104" s="6"/>
      <c r="E104" s="6">
        <v>0</v>
      </c>
    </row>
    <row r="105">
      <c r="A105" s="47">
        <v>3426</v>
      </c>
      <c r="B105" s="49" t="s">
        <v>206</v>
      </c>
      <c r="C105" s="46" t="s">
        <v>207</v>
      </c>
      <c r="D105" s="6"/>
      <c r="E105" s="6">
        <v>0</v>
      </c>
    </row>
    <row r="106" ht="24">
      <c r="A106" s="47">
        <v>3427</v>
      </c>
      <c r="B106" s="49" t="s">
        <v>208</v>
      </c>
      <c r="C106" s="46" t="s">
        <v>209</v>
      </c>
      <c r="D106" s="6"/>
      <c r="E106" s="6">
        <v>0</v>
      </c>
    </row>
    <row r="107" ht="12.75" customHeight="1">
      <c r="A107" s="47">
        <v>3428</v>
      </c>
      <c r="B107" s="49" t="s">
        <v>210</v>
      </c>
      <c r="C107" s="46" t="s">
        <v>211</v>
      </c>
      <c r="D107" s="6"/>
      <c r="E107" s="6">
        <v>0</v>
      </c>
    </row>
    <row r="108" ht="12.75" customHeight="1">
      <c r="A108" s="47">
        <v>343</v>
      </c>
      <c r="B108" s="38" t="s">
        <v>212</v>
      </c>
      <c r="C108" s="46" t="s">
        <v>213</v>
      </c>
      <c r="D108" s="3">
        <f>SUM(D109:D112)</f>
        <v>0</v>
      </c>
      <c r="E108" s="3">
        <f>SUM(E109:E112)</f>
        <v>0</v>
      </c>
    </row>
    <row r="109" ht="12.75" customHeight="1">
      <c r="A109" s="47">
        <v>3431</v>
      </c>
      <c r="B109" s="48" t="s">
        <v>214</v>
      </c>
      <c r="C109" s="46" t="s">
        <v>215</v>
      </c>
      <c r="D109" s="6"/>
      <c r="E109" s="6">
        <v>0</v>
      </c>
    </row>
    <row r="110" ht="12.75" customHeight="1">
      <c r="A110" s="47">
        <v>3432</v>
      </c>
      <c r="B110" s="38" t="s">
        <v>216</v>
      </c>
      <c r="C110" s="46" t="s">
        <v>217</v>
      </c>
      <c r="D110" s="6"/>
      <c r="E110" s="6">
        <v>0</v>
      </c>
    </row>
    <row r="111" ht="12.75" customHeight="1">
      <c r="A111" s="47">
        <v>3433</v>
      </c>
      <c r="B111" s="38" t="s">
        <v>218</v>
      </c>
      <c r="C111" s="46" t="s">
        <v>219</v>
      </c>
      <c r="D111" s="6"/>
      <c r="E111" s="6">
        <v>0</v>
      </c>
    </row>
    <row r="112" ht="12.75" customHeight="1">
      <c r="A112" s="47">
        <v>3434</v>
      </c>
      <c r="B112" s="38" t="s">
        <v>220</v>
      </c>
      <c r="C112" s="46" t="s">
        <v>221</v>
      </c>
      <c r="D112" s="6"/>
      <c r="E112" s="6">
        <v>0</v>
      </c>
    </row>
    <row r="113" ht="12.75" customHeight="1">
      <c r="A113" s="47">
        <v>35</v>
      </c>
      <c r="B113" s="38" t="s">
        <v>222</v>
      </c>
      <c r="C113" s="46" t="s">
        <v>223</v>
      </c>
      <c r="D113" s="3">
        <f>D114+D117+D121</f>
        <v>0</v>
      </c>
      <c r="E113" s="3">
        <f>E114+E117+E121</f>
        <v>0</v>
      </c>
    </row>
    <row r="114" ht="24">
      <c r="A114" s="47">
        <v>351</v>
      </c>
      <c r="B114" s="38" t="s">
        <v>224</v>
      </c>
      <c r="C114" s="46" t="s">
        <v>225</v>
      </c>
      <c r="D114" s="3">
        <f>SUM(D115:D116)</f>
        <v>0</v>
      </c>
      <c r="E114" s="3">
        <f>SUM(E115:E116)</f>
        <v>0</v>
      </c>
    </row>
    <row r="115" ht="24">
      <c r="A115" s="47">
        <v>3511</v>
      </c>
      <c r="B115" s="38" t="s">
        <v>226</v>
      </c>
      <c r="C115" s="46" t="s">
        <v>227</v>
      </c>
      <c r="D115" s="6"/>
      <c r="E115" s="6">
        <v>0</v>
      </c>
    </row>
    <row r="116" ht="12.75" customHeight="1">
      <c r="A116" s="47">
        <v>3512</v>
      </c>
      <c r="B116" s="38" t="s">
        <v>228</v>
      </c>
      <c r="C116" s="46" t="s">
        <v>229</v>
      </c>
      <c r="D116" s="6"/>
      <c r="E116" s="6">
        <v>0</v>
      </c>
    </row>
    <row r="117" ht="36">
      <c r="A117" s="47">
        <v>352</v>
      </c>
      <c r="B117" s="38" t="s">
        <v>230</v>
      </c>
      <c r="C117" s="46" t="s">
        <v>231</v>
      </c>
      <c r="D117" s="3">
        <f>SUM(D118:D120)</f>
        <v>0</v>
      </c>
      <c r="E117" s="3">
        <f>SUM(E118:E120)</f>
        <v>0</v>
      </c>
    </row>
    <row r="118" ht="24">
      <c r="A118" s="47">
        <v>3521</v>
      </c>
      <c r="B118" s="38" t="s">
        <v>232</v>
      </c>
      <c r="C118" s="46" t="s">
        <v>233</v>
      </c>
      <c r="D118" s="6"/>
      <c r="E118" s="6">
        <v>0</v>
      </c>
    </row>
    <row r="119" ht="12.75" customHeight="1">
      <c r="A119" s="47">
        <v>3522</v>
      </c>
      <c r="B119" s="38" t="s">
        <v>234</v>
      </c>
      <c r="C119" s="46" t="s">
        <v>235</v>
      </c>
      <c r="D119" s="6"/>
      <c r="E119" s="6">
        <v>0</v>
      </c>
    </row>
    <row r="120" ht="12.75" customHeight="1">
      <c r="A120" s="47">
        <v>3523</v>
      </c>
      <c r="B120" s="49" t="s">
        <v>236</v>
      </c>
      <c r="C120" s="46" t="s">
        <v>237</v>
      </c>
      <c r="D120" s="6"/>
      <c r="E120" s="6">
        <v>0</v>
      </c>
    </row>
    <row r="121" ht="24">
      <c r="A121" s="47" t="s">
        <v>238</v>
      </c>
      <c r="B121" s="49" t="s">
        <v>239</v>
      </c>
      <c r="C121" s="46" t="s">
        <v>238</v>
      </c>
      <c r="D121" s="6"/>
      <c r="E121" s="6">
        <v>0</v>
      </c>
    </row>
    <row r="122" ht="24">
      <c r="A122" s="47">
        <v>36</v>
      </c>
      <c r="B122" s="38" t="s">
        <v>240</v>
      </c>
      <c r="C122" s="46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ht="12.75" customHeight="1">
      <c r="A123" s="47">
        <v>361</v>
      </c>
      <c r="B123" s="49" t="s">
        <v>242</v>
      </c>
      <c r="C123" s="46" t="s">
        <v>243</v>
      </c>
      <c r="D123" s="3">
        <f>SUM(D124:D125)</f>
        <v>0</v>
      </c>
      <c r="E123" s="3">
        <f>SUM(E124:E125)</f>
        <v>0</v>
      </c>
    </row>
    <row r="124" ht="12.75" customHeight="1">
      <c r="A124" s="47">
        <v>3611</v>
      </c>
      <c r="B124" s="49" t="s">
        <v>244</v>
      </c>
      <c r="C124" s="46" t="s">
        <v>245</v>
      </c>
      <c r="D124" s="6"/>
      <c r="E124" s="6">
        <v>0</v>
      </c>
    </row>
    <row r="125" ht="12.75" customHeight="1">
      <c r="A125" s="47">
        <v>3612</v>
      </c>
      <c r="B125" s="49" t="s">
        <v>246</v>
      </c>
      <c r="C125" s="46" t="s">
        <v>247</v>
      </c>
      <c r="D125" s="6"/>
      <c r="E125" s="6">
        <v>0</v>
      </c>
    </row>
    <row r="126" ht="24">
      <c r="A126" s="47">
        <v>362</v>
      </c>
      <c r="B126" s="49" t="s">
        <v>248</v>
      </c>
      <c r="C126" s="46" t="s">
        <v>249</v>
      </c>
      <c r="D126" s="3">
        <f>SUM(D127:D128)</f>
        <v>0</v>
      </c>
      <c r="E126" s="3">
        <f>SUM(E127:E128)</f>
        <v>0</v>
      </c>
    </row>
    <row r="127" ht="24">
      <c r="A127" s="47">
        <v>3621</v>
      </c>
      <c r="B127" s="38" t="s">
        <v>250</v>
      </c>
      <c r="C127" s="46" t="s">
        <v>251</v>
      </c>
      <c r="D127" s="6"/>
      <c r="E127" s="6">
        <v>0</v>
      </c>
    </row>
    <row r="128" ht="24">
      <c r="A128" s="47">
        <v>3622</v>
      </c>
      <c r="B128" s="38" t="s">
        <v>252</v>
      </c>
      <c r="C128" s="46" t="s">
        <v>253</v>
      </c>
      <c r="D128" s="6"/>
      <c r="E128" s="6">
        <v>0</v>
      </c>
    </row>
    <row r="129" ht="24">
      <c r="A129" s="47">
        <v>363</v>
      </c>
      <c r="B129" s="38" t="s">
        <v>254</v>
      </c>
      <c r="C129" s="46" t="s">
        <v>255</v>
      </c>
      <c r="D129" s="3">
        <f>SUM(D130:D133)</f>
        <v>0</v>
      </c>
      <c r="E129" s="3">
        <f>SUM(E130:E133)</f>
        <v>0</v>
      </c>
    </row>
    <row r="130">
      <c r="A130" s="47">
        <v>3631</v>
      </c>
      <c r="B130" s="38" t="s">
        <v>256</v>
      </c>
      <c r="C130" s="46" t="s">
        <v>257</v>
      </c>
      <c r="D130" s="6"/>
      <c r="E130" s="6">
        <v>0</v>
      </c>
    </row>
    <row r="131">
      <c r="A131" s="47">
        <v>3632</v>
      </c>
      <c r="B131" s="38" t="s">
        <v>258</v>
      </c>
      <c r="C131" s="46" t="s">
        <v>259</v>
      </c>
      <c r="D131" s="6"/>
      <c r="E131" s="6">
        <v>0</v>
      </c>
    </row>
    <row r="132" ht="24">
      <c r="A132" s="47" t="s">
        <v>260</v>
      </c>
      <c r="B132" s="38" t="s">
        <v>261</v>
      </c>
      <c r="C132" s="46" t="s">
        <v>260</v>
      </c>
      <c r="D132" s="6"/>
      <c r="E132" s="6">
        <v>0</v>
      </c>
    </row>
    <row r="133" ht="24">
      <c r="A133" s="47" t="s">
        <v>262</v>
      </c>
      <c r="B133" s="38" t="s">
        <v>263</v>
      </c>
      <c r="C133" s="46" t="s">
        <v>262</v>
      </c>
      <c r="D133" s="6"/>
      <c r="E133" s="6">
        <v>0</v>
      </c>
    </row>
    <row r="134" ht="24">
      <c r="A134" s="37" t="s">
        <v>264</v>
      </c>
      <c r="B134" s="38" t="s">
        <v>265</v>
      </c>
      <c r="C134" s="39" t="s">
        <v>264</v>
      </c>
      <c r="D134" s="3">
        <f>SUM(D135:D137)</f>
        <v>0</v>
      </c>
      <c r="E134" s="3">
        <f>SUM(E135:E137)</f>
        <v>0</v>
      </c>
    </row>
    <row r="135">
      <c r="A135" s="37" t="s">
        <v>266</v>
      </c>
      <c r="B135" s="38" t="s">
        <v>267</v>
      </c>
      <c r="C135" s="39" t="s">
        <v>266</v>
      </c>
      <c r="D135" s="4"/>
      <c r="E135" s="4">
        <v>0</v>
      </c>
    </row>
    <row r="136">
      <c r="A136" s="37" t="s">
        <v>268</v>
      </c>
      <c r="B136" s="38" t="s">
        <v>269</v>
      </c>
      <c r="C136" s="39" t="s">
        <v>268</v>
      </c>
      <c r="D136" s="4"/>
      <c r="E136" s="4">
        <v>0</v>
      </c>
    </row>
    <row r="137">
      <c r="A137" s="37" t="s">
        <v>270</v>
      </c>
      <c r="B137" s="38" t="s">
        <v>271</v>
      </c>
      <c r="C137" s="39" t="s">
        <v>270</v>
      </c>
      <c r="D137" s="4"/>
      <c r="E137" s="4">
        <v>0</v>
      </c>
    </row>
    <row r="138">
      <c r="A138" s="47" t="s">
        <v>272</v>
      </c>
      <c r="B138" s="38" t="s">
        <v>273</v>
      </c>
      <c r="C138" s="46" t="s">
        <v>272</v>
      </c>
      <c r="D138" s="3">
        <f>SUM(D139:D141)</f>
        <v>0</v>
      </c>
      <c r="E138" s="3">
        <f>SUM(E139:E141)</f>
        <v>0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6"/>
      <c r="E139" s="6">
        <v>0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6"/>
      <c r="E140" s="6">
        <v>0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6"/>
      <c r="E141" s="6">
        <v>0</v>
      </c>
    </row>
    <row r="142" ht="24">
      <c r="A142" s="47" t="s">
        <v>280</v>
      </c>
      <c r="B142" s="49" t="s">
        <v>281</v>
      </c>
      <c r="C142" s="46" t="s">
        <v>280</v>
      </c>
      <c r="D142" s="3">
        <f>SUM(D143:D145)</f>
        <v>0</v>
      </c>
      <c r="E142" s="3">
        <f>SUM(E143:E145)</f>
        <v>0</v>
      </c>
    </row>
    <row r="143" ht="24">
      <c r="A143" s="47">
        <v>3672</v>
      </c>
      <c r="B143" s="49" t="s">
        <v>282</v>
      </c>
      <c r="C143" s="46" t="s">
        <v>283</v>
      </c>
      <c r="D143" s="6"/>
      <c r="E143" s="6">
        <v>0</v>
      </c>
    </row>
    <row r="144" ht="24">
      <c r="A144" s="47">
        <v>3673</v>
      </c>
      <c r="B144" s="49" t="s">
        <v>284</v>
      </c>
      <c r="C144" s="46" t="s">
        <v>285</v>
      </c>
      <c r="D144" s="6"/>
      <c r="E144" s="6">
        <v>0</v>
      </c>
    </row>
    <row r="145" ht="24">
      <c r="A145" s="47">
        <v>3674</v>
      </c>
      <c r="B145" s="49" t="s">
        <v>286</v>
      </c>
      <c r="C145" s="46" t="s">
        <v>287</v>
      </c>
      <c r="D145" s="6"/>
      <c r="E145" s="6">
        <v>0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3">
        <f>SUM(D147:D148)</f>
        <v>0</v>
      </c>
      <c r="E146" s="3">
        <f>SUM(E147:E148)</f>
        <v>0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6"/>
      <c r="E147" s="6">
        <v>0</v>
      </c>
    </row>
    <row r="148">
      <c r="A148" s="47" t="s">
        <v>292</v>
      </c>
      <c r="B148" s="49" t="s">
        <v>293</v>
      </c>
      <c r="C148" s="46" t="s">
        <v>292</v>
      </c>
      <c r="D148" s="6"/>
      <c r="E148" s="6">
        <v>0</v>
      </c>
    </row>
    <row r="149" ht="24">
      <c r="A149" s="47" t="s">
        <v>294</v>
      </c>
      <c r="B149" s="49" t="s">
        <v>295</v>
      </c>
      <c r="C149" s="46" t="s">
        <v>294</v>
      </c>
      <c r="D149" s="3">
        <f>SUM(D150:D153)</f>
        <v>0</v>
      </c>
      <c r="E149" s="3">
        <f>SUM(E150:E153)</f>
        <v>0</v>
      </c>
    </row>
    <row r="150" ht="12.75" customHeight="1">
      <c r="A150" s="47" t="s">
        <v>296</v>
      </c>
      <c r="B150" s="49" t="s">
        <v>60</v>
      </c>
      <c r="C150" s="46" t="s">
        <v>296</v>
      </c>
      <c r="D150" s="6"/>
      <c r="E150" s="6">
        <v>0</v>
      </c>
    </row>
    <row r="151" ht="12.75" customHeight="1">
      <c r="A151" s="47" t="s">
        <v>297</v>
      </c>
      <c r="B151" s="49" t="s">
        <v>62</v>
      </c>
      <c r="C151" s="46" t="s">
        <v>297</v>
      </c>
      <c r="D151" s="6"/>
      <c r="E151" s="6">
        <v>0</v>
      </c>
    </row>
    <row r="152" ht="24">
      <c r="A152" s="47" t="s">
        <v>298</v>
      </c>
      <c r="B152" s="49" t="s">
        <v>64</v>
      </c>
      <c r="C152" s="46" t="s">
        <v>298</v>
      </c>
      <c r="D152" s="6"/>
      <c r="E152" s="6">
        <v>0</v>
      </c>
    </row>
    <row r="153" ht="24">
      <c r="A153" s="47" t="s">
        <v>299</v>
      </c>
      <c r="B153" s="49" t="s">
        <v>66</v>
      </c>
      <c r="C153" s="46" t="s">
        <v>299</v>
      </c>
      <c r="D153" s="6"/>
      <c r="E153" s="6">
        <v>0</v>
      </c>
    </row>
    <row r="154" ht="24">
      <c r="A154" s="47">
        <v>37</v>
      </c>
      <c r="B154" s="49" t="s">
        <v>300</v>
      </c>
      <c r="C154" s="46" t="s">
        <v>301</v>
      </c>
      <c r="D154" s="3">
        <f>D155+D161</f>
        <v>0</v>
      </c>
      <c r="E154" s="3">
        <f>E155+E161</f>
        <v>0</v>
      </c>
    </row>
    <row r="155" ht="24">
      <c r="A155" s="47">
        <v>371</v>
      </c>
      <c r="B155" s="49" t="s">
        <v>302</v>
      </c>
      <c r="C155" s="46" t="s">
        <v>303</v>
      </c>
      <c r="D155" s="3">
        <f>SUM(D156:D160)</f>
        <v>0</v>
      </c>
      <c r="E155" s="3">
        <f>SUM(E156:E160)</f>
        <v>0</v>
      </c>
    </row>
    <row r="156" ht="24">
      <c r="A156" s="47">
        <v>3711</v>
      </c>
      <c r="B156" s="49" t="s">
        <v>304</v>
      </c>
      <c r="C156" s="46" t="s">
        <v>305</v>
      </c>
      <c r="D156" s="6"/>
      <c r="E156" s="6">
        <v>0</v>
      </c>
    </row>
    <row r="157" ht="24">
      <c r="A157" s="47">
        <v>3712</v>
      </c>
      <c r="B157" s="49" t="s">
        <v>306</v>
      </c>
      <c r="C157" s="46" t="s">
        <v>307</v>
      </c>
      <c r="D157" s="6"/>
      <c r="E157" s="6">
        <v>0</v>
      </c>
    </row>
    <row r="158" ht="24">
      <c r="A158" s="47" t="s">
        <v>308</v>
      </c>
      <c r="B158" s="49" t="s">
        <v>309</v>
      </c>
      <c r="C158" s="46" t="s">
        <v>308</v>
      </c>
      <c r="D158" s="6"/>
      <c r="E158" s="6">
        <v>0</v>
      </c>
    </row>
    <row r="159" ht="24">
      <c r="A159" s="47" t="s">
        <v>310</v>
      </c>
      <c r="B159" s="49" t="s">
        <v>311</v>
      </c>
      <c r="C159" s="46" t="s">
        <v>310</v>
      </c>
      <c r="D159" s="6"/>
      <c r="E159" s="6">
        <v>0</v>
      </c>
    </row>
    <row r="160">
      <c r="A160" s="47" t="s">
        <v>312</v>
      </c>
      <c r="B160" s="38" t="s">
        <v>313</v>
      </c>
      <c r="C160" s="46" t="s">
        <v>312</v>
      </c>
      <c r="D160" s="6"/>
      <c r="E160" s="6">
        <v>0</v>
      </c>
    </row>
    <row r="161" ht="24">
      <c r="A161" s="47">
        <v>372</v>
      </c>
      <c r="B161" s="48" t="s">
        <v>314</v>
      </c>
      <c r="C161" s="46" t="s">
        <v>315</v>
      </c>
      <c r="D161" s="3">
        <f>SUM(D162:D164)</f>
        <v>0</v>
      </c>
      <c r="E161" s="3">
        <f>SUM(E162:E164)</f>
        <v>0</v>
      </c>
    </row>
    <row r="162" ht="12.75" customHeight="1">
      <c r="A162" s="47">
        <v>3721</v>
      </c>
      <c r="B162" s="38" t="s">
        <v>316</v>
      </c>
      <c r="C162" s="46" t="s">
        <v>317</v>
      </c>
      <c r="D162" s="6"/>
      <c r="E162" s="6">
        <v>0</v>
      </c>
    </row>
    <row r="163" ht="12.75" customHeight="1">
      <c r="A163" s="47">
        <v>3722</v>
      </c>
      <c r="B163" s="38" t="s">
        <v>318</v>
      </c>
      <c r="C163" s="46" t="s">
        <v>319</v>
      </c>
      <c r="D163" s="6"/>
      <c r="E163" s="6">
        <v>0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6"/>
      <c r="E164" s="6">
        <v>0</v>
      </c>
    </row>
    <row r="165" ht="24">
      <c r="A165" s="47">
        <v>38</v>
      </c>
      <c r="B165" s="38" t="s">
        <v>322</v>
      </c>
      <c r="C165" s="46" t="s">
        <v>323</v>
      </c>
      <c r="D165" s="3">
        <f>D166+D170+D175+D181</f>
        <v>0</v>
      </c>
      <c r="E165" s="3">
        <f>E166+E170+E175+E181</f>
        <v>0</v>
      </c>
    </row>
    <row r="166" ht="12.75" customHeight="1">
      <c r="A166" s="47">
        <v>381</v>
      </c>
      <c r="B166" s="49" t="s">
        <v>324</v>
      </c>
      <c r="C166" s="46" t="s">
        <v>325</v>
      </c>
      <c r="D166" s="3">
        <f>SUM(D167:D169)</f>
        <v>0</v>
      </c>
      <c r="E166" s="3">
        <f>SUM(E167:E169)</f>
        <v>0</v>
      </c>
    </row>
    <row r="167" ht="12.75" customHeight="1">
      <c r="A167" s="47">
        <v>3811</v>
      </c>
      <c r="B167" s="49" t="s">
        <v>326</v>
      </c>
      <c r="C167" s="46" t="s">
        <v>327</v>
      </c>
      <c r="D167" s="6"/>
      <c r="E167" s="6">
        <v>0</v>
      </c>
    </row>
    <row r="168" ht="12.75" customHeight="1">
      <c r="A168" s="47">
        <v>3812</v>
      </c>
      <c r="B168" s="49" t="s">
        <v>328</v>
      </c>
      <c r="C168" s="46" t="s">
        <v>329</v>
      </c>
      <c r="D168" s="6"/>
      <c r="E168" s="6">
        <v>0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6"/>
      <c r="E169" s="6">
        <v>0</v>
      </c>
    </row>
    <row r="170" ht="12.75" customHeight="1">
      <c r="A170" s="47">
        <v>382</v>
      </c>
      <c r="B170" s="38" t="s">
        <v>332</v>
      </c>
      <c r="C170" s="46" t="s">
        <v>333</v>
      </c>
      <c r="D170" s="3">
        <f>SUM(D171:D174)</f>
        <v>0</v>
      </c>
      <c r="E170" s="3">
        <f>SUM(E171:E174)</f>
        <v>0</v>
      </c>
    </row>
    <row r="171" ht="12.75" customHeight="1">
      <c r="A171" s="47">
        <v>3821</v>
      </c>
      <c r="B171" s="49" t="s">
        <v>334</v>
      </c>
      <c r="C171" s="46" t="s">
        <v>335</v>
      </c>
      <c r="D171" s="6"/>
      <c r="E171" s="6">
        <v>0</v>
      </c>
    </row>
    <row r="172" ht="12.75" customHeight="1">
      <c r="A172" s="47">
        <v>3822</v>
      </c>
      <c r="B172" s="49" t="s">
        <v>336</v>
      </c>
      <c r="C172" s="46" t="s">
        <v>337</v>
      </c>
      <c r="D172" s="6"/>
      <c r="E172" s="6">
        <v>0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6"/>
      <c r="E173" s="6">
        <v>0</v>
      </c>
    </row>
    <row r="174" ht="24">
      <c r="A174" s="47" t="s">
        <v>340</v>
      </c>
      <c r="B174" s="49" t="s">
        <v>341</v>
      </c>
      <c r="C174" s="46" t="s">
        <v>340</v>
      </c>
      <c r="D174" s="6"/>
      <c r="E174" s="6">
        <v>0</v>
      </c>
    </row>
    <row r="175" ht="12.75" customHeight="1">
      <c r="A175" s="47">
        <v>383</v>
      </c>
      <c r="B175" s="49" t="s">
        <v>342</v>
      </c>
      <c r="C175" s="46" t="s">
        <v>343</v>
      </c>
      <c r="D175" s="3">
        <f>SUM(D176:D180)</f>
        <v>0</v>
      </c>
      <c r="E175" s="3">
        <f>SUM(E176:E180)</f>
        <v>0</v>
      </c>
    </row>
    <row r="176" ht="12.75" customHeight="1">
      <c r="A176" s="47">
        <v>3831</v>
      </c>
      <c r="B176" s="49" t="s">
        <v>344</v>
      </c>
      <c r="C176" s="46" t="s">
        <v>345</v>
      </c>
      <c r="D176" s="6"/>
      <c r="E176" s="6">
        <v>0</v>
      </c>
    </row>
    <row r="177" ht="12.75" customHeight="1">
      <c r="A177" s="47">
        <v>3832</v>
      </c>
      <c r="B177" s="49" t="s">
        <v>346</v>
      </c>
      <c r="C177" s="46" t="s">
        <v>347</v>
      </c>
      <c r="D177" s="6"/>
      <c r="E177" s="6">
        <v>0</v>
      </c>
    </row>
    <row r="178" ht="12.75" customHeight="1">
      <c r="A178" s="47">
        <v>3833</v>
      </c>
      <c r="B178" s="49" t="s">
        <v>348</v>
      </c>
      <c r="C178" s="46" t="s">
        <v>349</v>
      </c>
      <c r="D178" s="6"/>
      <c r="E178" s="6">
        <v>0</v>
      </c>
    </row>
    <row r="179" ht="12.75" customHeight="1">
      <c r="A179" s="47">
        <v>3834</v>
      </c>
      <c r="B179" s="49" t="s">
        <v>350</v>
      </c>
      <c r="C179" s="46" t="s">
        <v>351</v>
      </c>
      <c r="D179" s="6"/>
      <c r="E179" s="6">
        <v>0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6"/>
      <c r="E180" s="6">
        <v>0</v>
      </c>
    </row>
    <row r="181" ht="12.75" customHeight="1">
      <c r="A181" s="47">
        <v>386</v>
      </c>
      <c r="B181" s="38" t="s">
        <v>354</v>
      </c>
      <c r="C181" s="46" t="s">
        <v>355</v>
      </c>
      <c r="D181" s="3">
        <f>SUM(D182:D186)</f>
        <v>0</v>
      </c>
      <c r="E181" s="3">
        <f>SUM(E182:E186)</f>
        <v>0</v>
      </c>
    </row>
    <row r="182" ht="24">
      <c r="A182" s="47">
        <v>3861</v>
      </c>
      <c r="B182" s="49" t="s">
        <v>356</v>
      </c>
      <c r="C182" s="46" t="s">
        <v>357</v>
      </c>
      <c r="D182" s="6"/>
      <c r="E182" s="6">
        <v>0</v>
      </c>
    </row>
    <row r="183" ht="24">
      <c r="A183" s="47">
        <v>3862</v>
      </c>
      <c r="B183" s="38" t="s">
        <v>358</v>
      </c>
      <c r="C183" s="46" t="s">
        <v>359</v>
      </c>
      <c r="D183" s="6"/>
      <c r="E183" s="6">
        <v>0</v>
      </c>
    </row>
    <row r="184" ht="12.75" customHeight="1">
      <c r="A184" s="47">
        <v>3863</v>
      </c>
      <c r="B184" s="38" t="s">
        <v>360</v>
      </c>
      <c r="C184" s="46" t="s">
        <v>361</v>
      </c>
      <c r="D184" s="6"/>
      <c r="E184" s="6">
        <v>0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6"/>
      <c r="E185" s="6">
        <v>0</v>
      </c>
    </row>
    <row r="186" ht="24">
      <c r="A186" s="47" t="s">
        <v>364</v>
      </c>
      <c r="B186" s="38" t="s">
        <v>365</v>
      </c>
      <c r="C186" s="46" t="s">
        <v>364</v>
      </c>
      <c r="D186" s="6"/>
      <c r="E186" s="6">
        <v>0</v>
      </c>
    </row>
    <row r="187" ht="12.75" customHeight="1">
      <c r="A187" s="31">
        <v>4</v>
      </c>
      <c r="B187" s="32" t="s">
        <v>366</v>
      </c>
      <c r="C187" s="46" t="s">
        <v>367</v>
      </c>
      <c r="D187" s="3">
        <f>D188+D200+D233+D237+D239</f>
        <v>0</v>
      </c>
      <c r="E187" s="3">
        <f>E188+E200+E233+E237+E239</f>
        <v>0</v>
      </c>
    </row>
    <row r="188">
      <c r="A188" s="31">
        <v>41</v>
      </c>
      <c r="B188" s="32" t="s">
        <v>368</v>
      </c>
      <c r="C188" s="46" t="s">
        <v>369</v>
      </c>
      <c r="D188" s="3">
        <f>D189+D193</f>
        <v>0</v>
      </c>
      <c r="E188" s="3">
        <f>E189+E193</f>
        <v>0</v>
      </c>
    </row>
    <row r="189" ht="12.75" customHeight="1">
      <c r="A189" s="47">
        <v>411</v>
      </c>
      <c r="B189" s="49" t="s">
        <v>370</v>
      </c>
      <c r="C189" s="46" t="s">
        <v>371</v>
      </c>
      <c r="D189" s="3">
        <f>SUM(D190:D192)</f>
        <v>0</v>
      </c>
      <c r="E189" s="3">
        <f>SUM(E190:E192)</f>
        <v>0</v>
      </c>
    </row>
    <row r="190" ht="12.75" customHeight="1">
      <c r="A190" s="47">
        <v>4111</v>
      </c>
      <c r="B190" s="49" t="s">
        <v>372</v>
      </c>
      <c r="C190" s="46" t="s">
        <v>373</v>
      </c>
      <c r="D190" s="6"/>
      <c r="E190" s="6">
        <v>0</v>
      </c>
    </row>
    <row r="191" ht="12.75" customHeight="1">
      <c r="A191" s="47">
        <v>4112</v>
      </c>
      <c r="B191" s="49" t="s">
        <v>374</v>
      </c>
      <c r="C191" s="46" t="s">
        <v>375</v>
      </c>
      <c r="D191" s="6"/>
      <c r="E191" s="6">
        <v>0</v>
      </c>
    </row>
    <row r="192" ht="12.75" customHeight="1">
      <c r="A192" s="47">
        <v>4113</v>
      </c>
      <c r="B192" s="49" t="s">
        <v>376</v>
      </c>
      <c r="C192" s="46" t="s">
        <v>377</v>
      </c>
      <c r="D192" s="6"/>
      <c r="E192" s="6">
        <v>0</v>
      </c>
    </row>
    <row r="193" ht="12.75" customHeight="1">
      <c r="A193" s="47">
        <v>412</v>
      </c>
      <c r="B193" s="49" t="s">
        <v>378</v>
      </c>
      <c r="C193" s="46" t="s">
        <v>379</v>
      </c>
      <c r="D193" s="3">
        <f>SUM(D194:D199)</f>
        <v>0</v>
      </c>
      <c r="E193" s="3">
        <f>SUM(E194:E199)</f>
        <v>0</v>
      </c>
    </row>
    <row r="194" ht="12.75" customHeight="1">
      <c r="A194" s="47">
        <v>4121</v>
      </c>
      <c r="B194" s="49" t="s">
        <v>380</v>
      </c>
      <c r="C194" s="46" t="s">
        <v>381</v>
      </c>
      <c r="D194" s="6"/>
      <c r="E194" s="6">
        <v>0</v>
      </c>
    </row>
    <row r="195" ht="12.75" customHeight="1">
      <c r="A195" s="47">
        <v>4122</v>
      </c>
      <c r="B195" s="49" t="s">
        <v>382</v>
      </c>
      <c r="C195" s="46" t="s">
        <v>383</v>
      </c>
      <c r="D195" s="6"/>
      <c r="E195" s="6">
        <v>0</v>
      </c>
    </row>
    <row r="196" ht="12.75" customHeight="1">
      <c r="A196" s="47">
        <v>4123</v>
      </c>
      <c r="B196" s="49" t="s">
        <v>384</v>
      </c>
      <c r="C196" s="46" t="s">
        <v>385</v>
      </c>
      <c r="D196" s="6"/>
      <c r="E196" s="6">
        <v>0</v>
      </c>
    </row>
    <row r="197" ht="12.75" customHeight="1">
      <c r="A197" s="47">
        <v>4124</v>
      </c>
      <c r="B197" s="49" t="s">
        <v>386</v>
      </c>
      <c r="C197" s="46" t="s">
        <v>387</v>
      </c>
      <c r="D197" s="6"/>
      <c r="E197" s="6">
        <v>0</v>
      </c>
    </row>
    <row r="198" ht="12.75" customHeight="1">
      <c r="A198" s="47">
        <v>4125</v>
      </c>
      <c r="B198" s="49" t="s">
        <v>388</v>
      </c>
      <c r="C198" s="46" t="s">
        <v>389</v>
      </c>
      <c r="D198" s="6"/>
      <c r="E198" s="6">
        <v>0</v>
      </c>
    </row>
    <row r="199" ht="12.75" customHeight="1">
      <c r="A199" s="47">
        <v>4126</v>
      </c>
      <c r="B199" s="49" t="s">
        <v>390</v>
      </c>
      <c r="C199" s="46" t="s">
        <v>391</v>
      </c>
      <c r="D199" s="6"/>
      <c r="E199" s="6">
        <v>0</v>
      </c>
    </row>
    <row r="200" ht="24">
      <c r="A200" s="47">
        <v>42</v>
      </c>
      <c r="B200" s="50" t="s">
        <v>392</v>
      </c>
      <c r="C200" s="46" t="s">
        <v>393</v>
      </c>
      <c r="D200" s="3">
        <f>D201+D206+D215+D220+D225+D228</f>
        <v>0</v>
      </c>
      <c r="E200" s="3">
        <f>E201+E206+E215+E220+E225+E228</f>
        <v>0</v>
      </c>
    </row>
    <row r="201" ht="12.75" customHeight="1">
      <c r="A201" s="47">
        <v>421</v>
      </c>
      <c r="B201" s="49" t="s">
        <v>394</v>
      </c>
      <c r="C201" s="46" t="s">
        <v>395</v>
      </c>
      <c r="D201" s="3">
        <f>SUM(D202:D205)</f>
        <v>0</v>
      </c>
      <c r="E201" s="3">
        <f>SUM(E202:E205)</f>
        <v>0</v>
      </c>
    </row>
    <row r="202" ht="12.75" customHeight="1">
      <c r="A202" s="47">
        <v>4211</v>
      </c>
      <c r="B202" s="49" t="s">
        <v>396</v>
      </c>
      <c r="C202" s="46" t="s">
        <v>397</v>
      </c>
      <c r="D202" s="6"/>
      <c r="E202" s="6">
        <v>0</v>
      </c>
    </row>
    <row r="203" ht="12.75" customHeight="1">
      <c r="A203" s="47">
        <v>4212</v>
      </c>
      <c r="B203" s="49" t="s">
        <v>398</v>
      </c>
      <c r="C203" s="46" t="s">
        <v>399</v>
      </c>
      <c r="D203" s="6"/>
      <c r="E203" s="6">
        <v>0</v>
      </c>
    </row>
    <row r="204" ht="12.75" customHeight="1">
      <c r="A204" s="47">
        <v>4213</v>
      </c>
      <c r="B204" s="49" t="s">
        <v>400</v>
      </c>
      <c r="C204" s="46" t="s">
        <v>401</v>
      </c>
      <c r="D204" s="6"/>
      <c r="E204" s="6">
        <v>0</v>
      </c>
    </row>
    <row r="205" ht="12.75" customHeight="1">
      <c r="A205" s="47">
        <v>4214</v>
      </c>
      <c r="B205" s="49" t="s">
        <v>402</v>
      </c>
      <c r="C205" s="46" t="s">
        <v>403</v>
      </c>
      <c r="D205" s="6"/>
      <c r="E205" s="6">
        <v>0</v>
      </c>
    </row>
    <row r="206" ht="12.75" customHeight="1">
      <c r="A206" s="47">
        <v>422</v>
      </c>
      <c r="B206" s="49" t="s">
        <v>404</v>
      </c>
      <c r="C206" s="46" t="s">
        <v>405</v>
      </c>
      <c r="D206" s="3">
        <f>SUM(D207:D214)</f>
        <v>0</v>
      </c>
      <c r="E206" s="3">
        <f>SUM(E207:E214)</f>
        <v>0</v>
      </c>
    </row>
    <row r="207" ht="12.75" customHeight="1">
      <c r="A207" s="47">
        <v>4221</v>
      </c>
      <c r="B207" s="49" t="s">
        <v>406</v>
      </c>
      <c r="C207" s="46" t="s">
        <v>407</v>
      </c>
      <c r="D207" s="6"/>
      <c r="E207" s="6">
        <v>0</v>
      </c>
    </row>
    <row r="208" ht="12.75" customHeight="1">
      <c r="A208" s="47">
        <v>4222</v>
      </c>
      <c r="B208" s="49" t="s">
        <v>408</v>
      </c>
      <c r="C208" s="46" t="s">
        <v>409</v>
      </c>
      <c r="D208" s="6"/>
      <c r="E208" s="6">
        <v>0</v>
      </c>
    </row>
    <row r="209" ht="12.75" customHeight="1">
      <c r="A209" s="47">
        <v>4223</v>
      </c>
      <c r="B209" s="49" t="s">
        <v>410</v>
      </c>
      <c r="C209" s="46" t="s">
        <v>411</v>
      </c>
      <c r="D209" s="6"/>
      <c r="E209" s="6">
        <v>0</v>
      </c>
    </row>
    <row r="210" ht="12.75" customHeight="1">
      <c r="A210" s="47">
        <v>4224</v>
      </c>
      <c r="B210" s="49" t="s">
        <v>412</v>
      </c>
      <c r="C210" s="46" t="s">
        <v>413</v>
      </c>
      <c r="D210" s="6"/>
      <c r="E210" s="6">
        <v>0</v>
      </c>
    </row>
    <row r="211" ht="12.75" customHeight="1">
      <c r="A211" s="37">
        <v>4225</v>
      </c>
      <c r="B211" s="38" t="s">
        <v>414</v>
      </c>
      <c r="C211" s="39" t="s">
        <v>415</v>
      </c>
      <c r="D211" s="4"/>
      <c r="E211" s="4">
        <v>0</v>
      </c>
    </row>
    <row r="212" ht="12.75" customHeight="1">
      <c r="A212" s="47">
        <v>4226</v>
      </c>
      <c r="B212" s="49" t="s">
        <v>416</v>
      </c>
      <c r="C212" s="46" t="s">
        <v>417</v>
      </c>
      <c r="D212" s="6"/>
      <c r="E212" s="6">
        <v>0</v>
      </c>
    </row>
    <row r="213" ht="12.75" customHeight="1">
      <c r="A213" s="47">
        <v>4227</v>
      </c>
      <c r="B213" s="50" t="s">
        <v>418</v>
      </c>
      <c r="C213" s="46" t="s">
        <v>419</v>
      </c>
      <c r="D213" s="6"/>
      <c r="E213" s="6">
        <v>0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6"/>
      <c r="E214" s="6">
        <v>0</v>
      </c>
    </row>
    <row r="215" ht="12.75" customHeight="1">
      <c r="A215" s="47">
        <v>423</v>
      </c>
      <c r="B215" s="49" t="s">
        <v>422</v>
      </c>
      <c r="C215" s="46" t="s">
        <v>423</v>
      </c>
      <c r="D215" s="3">
        <f>SUM(D216:D219)</f>
        <v>0</v>
      </c>
      <c r="E215" s="3">
        <f>SUM(E216:E219)</f>
        <v>0</v>
      </c>
    </row>
    <row r="216" ht="12.75" customHeight="1">
      <c r="A216" s="47">
        <v>4231</v>
      </c>
      <c r="B216" s="49" t="s">
        <v>424</v>
      </c>
      <c r="C216" s="46" t="s">
        <v>425</v>
      </c>
      <c r="D216" s="6"/>
      <c r="E216" s="6">
        <v>0</v>
      </c>
    </row>
    <row r="217" ht="12.75" customHeight="1">
      <c r="A217" s="47">
        <v>4232</v>
      </c>
      <c r="B217" s="49" t="s">
        <v>426</v>
      </c>
      <c r="C217" s="46" t="s">
        <v>427</v>
      </c>
      <c r="D217" s="6"/>
      <c r="E217" s="6">
        <v>0</v>
      </c>
    </row>
    <row r="218" ht="12.75" customHeight="1">
      <c r="A218" s="47">
        <v>4233</v>
      </c>
      <c r="B218" s="49" t="s">
        <v>428</v>
      </c>
      <c r="C218" s="46" t="s">
        <v>429</v>
      </c>
      <c r="D218" s="6"/>
      <c r="E218" s="6">
        <v>0</v>
      </c>
    </row>
    <row r="219" ht="12.75" customHeight="1">
      <c r="A219" s="47">
        <v>4234</v>
      </c>
      <c r="B219" s="50" t="s">
        <v>430</v>
      </c>
      <c r="C219" s="46" t="s">
        <v>431</v>
      </c>
      <c r="D219" s="6"/>
      <c r="E219" s="6">
        <v>0</v>
      </c>
    </row>
    <row r="220">
      <c r="A220" s="47">
        <v>424</v>
      </c>
      <c r="B220" s="49" t="s">
        <v>432</v>
      </c>
      <c r="C220" s="46" t="s">
        <v>433</v>
      </c>
      <c r="D220" s="3">
        <f>SUM(D221:D224)</f>
        <v>0</v>
      </c>
      <c r="E220" s="3">
        <f>SUM(E221:E224)</f>
        <v>0</v>
      </c>
    </row>
    <row r="221" ht="12.75" customHeight="1">
      <c r="A221" s="47">
        <v>4241</v>
      </c>
      <c r="B221" s="49" t="s">
        <v>434</v>
      </c>
      <c r="C221" s="46" t="s">
        <v>435</v>
      </c>
      <c r="D221" s="6"/>
      <c r="E221" s="6">
        <v>0</v>
      </c>
    </row>
    <row r="222" ht="12.75" customHeight="1">
      <c r="A222" s="47">
        <v>4242</v>
      </c>
      <c r="B222" s="49" t="s">
        <v>436</v>
      </c>
      <c r="C222" s="46" t="s">
        <v>437</v>
      </c>
      <c r="D222" s="6"/>
      <c r="E222" s="6">
        <v>0</v>
      </c>
    </row>
    <row r="223" ht="12.75" customHeight="1">
      <c r="A223" s="47">
        <v>4243</v>
      </c>
      <c r="B223" s="49" t="s">
        <v>438</v>
      </c>
      <c r="C223" s="46" t="s">
        <v>439</v>
      </c>
      <c r="D223" s="6"/>
      <c r="E223" s="6">
        <v>0</v>
      </c>
    </row>
    <row r="224" ht="12.75" customHeight="1">
      <c r="A224" s="47">
        <v>4244</v>
      </c>
      <c r="B224" s="49" t="s">
        <v>440</v>
      </c>
      <c r="C224" s="46" t="s">
        <v>441</v>
      </c>
      <c r="D224" s="6"/>
      <c r="E224" s="6">
        <v>0</v>
      </c>
    </row>
    <row r="225" ht="12.75" customHeight="1">
      <c r="A225" s="47">
        <v>425</v>
      </c>
      <c r="B225" s="49" t="s">
        <v>442</v>
      </c>
      <c r="C225" s="46" t="s">
        <v>443</v>
      </c>
      <c r="D225" s="3">
        <f>SUM(D226:D227)</f>
        <v>0</v>
      </c>
      <c r="E225" s="3">
        <f>SUM(E226:E227)</f>
        <v>0</v>
      </c>
    </row>
    <row r="226" ht="12.75" customHeight="1">
      <c r="A226" s="47">
        <v>4251</v>
      </c>
      <c r="B226" s="49" t="s">
        <v>444</v>
      </c>
      <c r="C226" s="46" t="s">
        <v>445</v>
      </c>
      <c r="D226" s="6"/>
      <c r="E226" s="6">
        <v>0</v>
      </c>
    </row>
    <row r="227" ht="12.75" customHeight="1">
      <c r="A227" s="47">
        <v>4252</v>
      </c>
      <c r="B227" s="49" t="s">
        <v>446</v>
      </c>
      <c r="C227" s="46" t="s">
        <v>447</v>
      </c>
      <c r="D227" s="6"/>
      <c r="E227" s="6">
        <v>0</v>
      </c>
    </row>
    <row r="228" ht="12.75" customHeight="1">
      <c r="A228" s="47">
        <v>426</v>
      </c>
      <c r="B228" s="49" t="s">
        <v>448</v>
      </c>
      <c r="C228" s="46" t="s">
        <v>449</v>
      </c>
      <c r="D228" s="3">
        <f>SUM(D229:D232)</f>
        <v>0</v>
      </c>
      <c r="E228" s="3">
        <f>SUM(E229:E232)</f>
        <v>0</v>
      </c>
    </row>
    <row r="229" ht="12.75" customHeight="1">
      <c r="A229" s="47">
        <v>4261</v>
      </c>
      <c r="B229" s="49" t="s">
        <v>450</v>
      </c>
      <c r="C229" s="46" t="s">
        <v>451</v>
      </c>
      <c r="D229" s="6"/>
      <c r="E229" s="6">
        <v>0</v>
      </c>
    </row>
    <row r="230" ht="12.75" customHeight="1">
      <c r="A230" s="47">
        <v>4262</v>
      </c>
      <c r="B230" s="49" t="s">
        <v>452</v>
      </c>
      <c r="C230" s="46" t="s">
        <v>453</v>
      </c>
      <c r="D230" s="6"/>
      <c r="E230" s="6">
        <v>0</v>
      </c>
    </row>
    <row r="231" ht="12.75" customHeight="1">
      <c r="A231" s="47">
        <v>4263</v>
      </c>
      <c r="B231" s="49" t="s">
        <v>454</v>
      </c>
      <c r="C231" s="46" t="s">
        <v>455</v>
      </c>
      <c r="D231" s="6"/>
      <c r="E231" s="6">
        <v>0</v>
      </c>
    </row>
    <row r="232" ht="12.75" customHeight="1">
      <c r="A232" s="47">
        <v>4264</v>
      </c>
      <c r="B232" s="49" t="s">
        <v>456</v>
      </c>
      <c r="C232" s="46" t="s">
        <v>457</v>
      </c>
      <c r="D232" s="6"/>
      <c r="E232" s="6">
        <v>0</v>
      </c>
    </row>
    <row r="233" ht="24">
      <c r="A233" s="47">
        <v>43</v>
      </c>
      <c r="B233" s="49" t="s">
        <v>458</v>
      </c>
      <c r="C233" s="46" t="s">
        <v>459</v>
      </c>
      <c r="D233" s="3">
        <f>D234</f>
        <v>0</v>
      </c>
      <c r="E233" s="3">
        <f>E234</f>
        <v>0</v>
      </c>
    </row>
    <row r="234" ht="12.75" customHeight="1">
      <c r="A234" s="47">
        <v>431</v>
      </c>
      <c r="B234" s="49" t="s">
        <v>460</v>
      </c>
      <c r="C234" s="46" t="s">
        <v>461</v>
      </c>
      <c r="D234" s="3">
        <f>SUM(D235:D236)</f>
        <v>0</v>
      </c>
      <c r="E234" s="3">
        <f>SUM(E235:E236)</f>
        <v>0</v>
      </c>
    </row>
    <row r="235" ht="12.75" customHeight="1">
      <c r="A235" s="47">
        <v>4311</v>
      </c>
      <c r="B235" s="49" t="s">
        <v>462</v>
      </c>
      <c r="C235" s="46" t="s">
        <v>463</v>
      </c>
      <c r="D235" s="6"/>
      <c r="E235" s="6">
        <v>0</v>
      </c>
    </row>
    <row r="236" ht="12.75" customHeight="1">
      <c r="A236" s="47">
        <v>4312</v>
      </c>
      <c r="B236" s="49" t="s">
        <v>464</v>
      </c>
      <c r="C236" s="46" t="s">
        <v>465</v>
      </c>
      <c r="D236" s="6"/>
      <c r="E236" s="6">
        <v>0</v>
      </c>
    </row>
    <row r="237" ht="12.75" customHeight="1">
      <c r="A237" s="47">
        <v>44</v>
      </c>
      <c r="B237" s="49" t="s">
        <v>466</v>
      </c>
      <c r="C237" s="46" t="s">
        <v>467</v>
      </c>
      <c r="D237" s="3">
        <f>D238</f>
        <v>0</v>
      </c>
      <c r="E237" s="3">
        <f>E238</f>
        <v>0</v>
      </c>
    </row>
    <row r="238" ht="12.75" customHeight="1">
      <c r="A238" s="47">
        <v>441</v>
      </c>
      <c r="B238" s="49" t="s">
        <v>468</v>
      </c>
      <c r="C238" s="46" t="s">
        <v>469</v>
      </c>
      <c r="D238" s="6"/>
      <c r="E238" s="6">
        <v>0</v>
      </c>
    </row>
    <row r="239">
      <c r="A239" s="47">
        <v>45</v>
      </c>
      <c r="B239" s="49" t="s">
        <v>470</v>
      </c>
      <c r="C239" s="46" t="s">
        <v>471</v>
      </c>
      <c r="D239" s="3">
        <f>SUM(D240:D243)</f>
        <v>0</v>
      </c>
      <c r="E239" s="3">
        <f>SUM(E240:E243)</f>
        <v>0</v>
      </c>
    </row>
    <row r="240" ht="12.75" customHeight="1">
      <c r="A240" s="47">
        <v>451</v>
      </c>
      <c r="B240" s="49" t="s">
        <v>472</v>
      </c>
      <c r="C240" s="46" t="s">
        <v>473</v>
      </c>
      <c r="D240" s="6"/>
      <c r="E240" s="6">
        <v>0</v>
      </c>
    </row>
    <row r="241" ht="12.75" customHeight="1">
      <c r="A241" s="47">
        <v>452</v>
      </c>
      <c r="B241" s="49" t="s">
        <v>474</v>
      </c>
      <c r="C241" s="46" t="s">
        <v>475</v>
      </c>
      <c r="D241" s="6"/>
      <c r="E241" s="6">
        <v>0</v>
      </c>
    </row>
    <row r="242" ht="12.75" customHeight="1">
      <c r="A242" s="47">
        <v>453</v>
      </c>
      <c r="B242" s="49" t="s">
        <v>476</v>
      </c>
      <c r="C242" s="46" t="s">
        <v>477</v>
      </c>
      <c r="D242" s="6"/>
      <c r="E242" s="6">
        <v>0</v>
      </c>
    </row>
    <row r="243" ht="12.75" customHeight="1">
      <c r="A243" s="47">
        <v>454</v>
      </c>
      <c r="B243" s="49" t="s">
        <v>478</v>
      </c>
      <c r="C243" s="46" t="s">
        <v>479</v>
      </c>
      <c r="D243" s="6"/>
      <c r="E243" s="6">
        <v>0</v>
      </c>
    </row>
    <row r="244" ht="12.75" customHeight="1">
      <c r="A244" s="31">
        <v>5</v>
      </c>
      <c r="B244" s="32" t="s">
        <v>480</v>
      </c>
      <c r="C244" s="46" t="s">
        <v>481</v>
      </c>
      <c r="D244" s="3">
        <f>D245+D274+D287</f>
        <v>0</v>
      </c>
      <c r="E244" s="3">
        <f>E245+E274+E287</f>
        <v>0</v>
      </c>
    </row>
    <row r="245" ht="24">
      <c r="A245" s="31" t="s">
        <v>482</v>
      </c>
      <c r="B245" s="32" t="s">
        <v>483</v>
      </c>
      <c r="C245" s="46" t="s">
        <v>482</v>
      </c>
      <c r="D245" s="3">
        <f>D246+D249+D253+D254+D261+D266</f>
        <v>0</v>
      </c>
      <c r="E245" s="3">
        <f>E246+E249+E253+E254+E261+E266</f>
        <v>0</v>
      </c>
    </row>
    <row r="246" ht="24">
      <c r="A246" s="47">
        <v>512</v>
      </c>
      <c r="B246" s="50" t="s">
        <v>484</v>
      </c>
      <c r="C246" s="46" t="s">
        <v>485</v>
      </c>
      <c r="D246" s="3">
        <f>SUM(D247:D248)</f>
        <v>0</v>
      </c>
      <c r="E246" s="3">
        <f>SUM(E247:E248)</f>
        <v>0</v>
      </c>
    </row>
    <row r="247" ht="24">
      <c r="A247" s="47">
        <v>5121</v>
      </c>
      <c r="B247" s="49" t="s">
        <v>486</v>
      </c>
      <c r="C247" s="46" t="s">
        <v>487</v>
      </c>
      <c r="D247" s="6"/>
      <c r="E247" s="6">
        <v>0</v>
      </c>
    </row>
    <row r="248" ht="24">
      <c r="A248" s="47">
        <v>5122</v>
      </c>
      <c r="B248" s="49" t="s">
        <v>488</v>
      </c>
      <c r="C248" s="46" t="s">
        <v>489</v>
      </c>
      <c r="D248" s="6"/>
      <c r="E248" s="6">
        <v>0</v>
      </c>
    </row>
    <row r="249" ht="24">
      <c r="A249" s="47">
        <v>513</v>
      </c>
      <c r="B249" s="49" t="s">
        <v>490</v>
      </c>
      <c r="C249" s="46" t="s">
        <v>491</v>
      </c>
      <c r="D249" s="3">
        <f>SUM(D250:D252)</f>
        <v>0</v>
      </c>
      <c r="E249" s="3">
        <f>SUM(E250:E252)</f>
        <v>0</v>
      </c>
    </row>
    <row r="250" ht="12.75" customHeight="1">
      <c r="A250" s="47">
        <v>5132</v>
      </c>
      <c r="B250" s="49" t="s">
        <v>492</v>
      </c>
      <c r="C250" s="46" t="s">
        <v>493</v>
      </c>
      <c r="D250" s="6"/>
      <c r="E250" s="6">
        <v>0</v>
      </c>
    </row>
    <row r="251" ht="12.75" customHeight="1">
      <c r="A251" s="51">
        <v>5133</v>
      </c>
      <c r="B251" s="49" t="s">
        <v>494</v>
      </c>
      <c r="C251" s="52" t="s">
        <v>495</v>
      </c>
      <c r="D251" s="6"/>
      <c r="E251" s="6">
        <v>0</v>
      </c>
    </row>
    <row r="252" ht="12.75" customHeight="1">
      <c r="A252" s="51">
        <v>5134</v>
      </c>
      <c r="B252" s="49" t="s">
        <v>496</v>
      </c>
      <c r="C252" s="52" t="s">
        <v>497</v>
      </c>
      <c r="D252" s="6"/>
      <c r="E252" s="6">
        <v>0</v>
      </c>
    </row>
    <row r="253" ht="12.75" customHeight="1">
      <c r="A253" s="47">
        <v>514</v>
      </c>
      <c r="B253" s="50" t="s">
        <v>498</v>
      </c>
      <c r="C253" s="46" t="s">
        <v>499</v>
      </c>
      <c r="D253" s="6"/>
      <c r="E253" s="6">
        <v>0</v>
      </c>
    </row>
    <row r="254" ht="24">
      <c r="A254" s="47">
        <v>515</v>
      </c>
      <c r="B254" s="49" t="s">
        <v>500</v>
      </c>
      <c r="C254" s="46" t="s">
        <v>501</v>
      </c>
      <c r="D254" s="3">
        <f>SUM(D255:D260)</f>
        <v>0</v>
      </c>
      <c r="E254" s="3">
        <f>SUM(E255:E260)</f>
        <v>0</v>
      </c>
    </row>
    <row r="255" ht="12.75" customHeight="1">
      <c r="A255" s="47">
        <v>5153</v>
      </c>
      <c r="B255" s="49" t="s">
        <v>502</v>
      </c>
      <c r="C255" s="46" t="s">
        <v>503</v>
      </c>
      <c r="D255" s="6"/>
      <c r="E255" s="6">
        <v>0</v>
      </c>
    </row>
    <row r="256">
      <c r="A256" s="47">
        <v>5154</v>
      </c>
      <c r="B256" s="49" t="s">
        <v>504</v>
      </c>
      <c r="C256" s="46" t="s">
        <v>505</v>
      </c>
      <c r="D256" s="6"/>
      <c r="E256" s="6">
        <v>0</v>
      </c>
    </row>
    <row r="257" ht="24">
      <c r="A257" s="47">
        <v>5155</v>
      </c>
      <c r="B257" s="49" t="s">
        <v>506</v>
      </c>
      <c r="C257" s="46" t="s">
        <v>507</v>
      </c>
      <c r="D257" s="6"/>
      <c r="E257" s="6">
        <v>0</v>
      </c>
    </row>
    <row r="258" ht="12.75" customHeight="1">
      <c r="A258" s="47">
        <v>5156</v>
      </c>
      <c r="B258" s="49" t="s">
        <v>508</v>
      </c>
      <c r="C258" s="46" t="s">
        <v>509</v>
      </c>
      <c r="D258" s="6"/>
      <c r="E258" s="6">
        <v>0</v>
      </c>
    </row>
    <row r="259" ht="12.75" customHeight="1">
      <c r="A259" s="47">
        <v>5157</v>
      </c>
      <c r="B259" s="49" t="s">
        <v>510</v>
      </c>
      <c r="C259" s="46" t="s">
        <v>511</v>
      </c>
      <c r="D259" s="6"/>
      <c r="E259" s="6">
        <v>0</v>
      </c>
    </row>
    <row r="260" ht="12.75" customHeight="1">
      <c r="A260" s="47">
        <v>5158</v>
      </c>
      <c r="B260" s="49" t="s">
        <v>512</v>
      </c>
      <c r="C260" s="46" t="s">
        <v>513</v>
      </c>
      <c r="D260" s="6"/>
      <c r="E260" s="6">
        <v>0</v>
      </c>
    </row>
    <row r="261" ht="24">
      <c r="A261" s="47">
        <v>516</v>
      </c>
      <c r="B261" s="50" t="s">
        <v>514</v>
      </c>
      <c r="C261" s="46" t="s">
        <v>515</v>
      </c>
      <c r="D261" s="3">
        <f>SUM(D262:D265)</f>
        <v>0</v>
      </c>
      <c r="E261" s="3">
        <f>SUM(E262:E265)</f>
        <v>0</v>
      </c>
    </row>
    <row r="262" ht="12.75" customHeight="1">
      <c r="A262" s="47">
        <v>5163</v>
      </c>
      <c r="B262" s="49" t="s">
        <v>516</v>
      </c>
      <c r="C262" s="46" t="s">
        <v>517</v>
      </c>
      <c r="D262" s="6"/>
      <c r="E262" s="6">
        <v>0</v>
      </c>
    </row>
    <row r="263" ht="12.75" customHeight="1">
      <c r="A263" s="47">
        <v>5164</v>
      </c>
      <c r="B263" s="49" t="s">
        <v>518</v>
      </c>
      <c r="C263" s="46" t="s">
        <v>519</v>
      </c>
      <c r="D263" s="6"/>
      <c r="E263" s="6">
        <v>0</v>
      </c>
    </row>
    <row r="264" ht="12.75" customHeight="1">
      <c r="A264" s="47">
        <v>5165</v>
      </c>
      <c r="B264" s="49" t="s">
        <v>520</v>
      </c>
      <c r="C264" s="46" t="s">
        <v>521</v>
      </c>
      <c r="D264" s="6"/>
      <c r="E264" s="6">
        <v>0</v>
      </c>
    </row>
    <row r="265" ht="12.75" customHeight="1">
      <c r="A265" s="47">
        <v>5166</v>
      </c>
      <c r="B265" s="49" t="s">
        <v>522</v>
      </c>
      <c r="C265" s="46" t="s">
        <v>523</v>
      </c>
      <c r="D265" s="6"/>
      <c r="E265" s="6">
        <v>0</v>
      </c>
    </row>
    <row r="266" ht="12.75" customHeight="1">
      <c r="A266" s="47">
        <v>517</v>
      </c>
      <c r="B266" s="49" t="s">
        <v>524</v>
      </c>
      <c r="C266" s="46" t="s">
        <v>525</v>
      </c>
      <c r="D266" s="3">
        <f>SUM(D267:D273)</f>
        <v>0</v>
      </c>
      <c r="E266" s="3">
        <f>SUM(E267:E273)</f>
        <v>0</v>
      </c>
    </row>
    <row r="267" ht="12.75" customHeight="1">
      <c r="A267" s="47">
        <v>5171</v>
      </c>
      <c r="B267" s="49" t="s">
        <v>526</v>
      </c>
      <c r="C267" s="46" t="s">
        <v>527</v>
      </c>
      <c r="D267" s="6"/>
      <c r="E267" s="6">
        <v>0</v>
      </c>
    </row>
    <row r="268" ht="12.75" customHeight="1">
      <c r="A268" s="47">
        <v>5172</v>
      </c>
      <c r="B268" s="49" t="s">
        <v>528</v>
      </c>
      <c r="C268" s="46" t="s">
        <v>529</v>
      </c>
      <c r="D268" s="6"/>
      <c r="E268" s="6">
        <v>0</v>
      </c>
    </row>
    <row r="269" ht="12.75" customHeight="1">
      <c r="A269" s="47">
        <v>5173</v>
      </c>
      <c r="B269" s="49" t="s">
        <v>530</v>
      </c>
      <c r="C269" s="46" t="s">
        <v>531</v>
      </c>
      <c r="D269" s="6"/>
      <c r="E269" s="6">
        <v>0</v>
      </c>
    </row>
    <row r="270" ht="12.75" customHeight="1">
      <c r="A270" s="47">
        <v>5174</v>
      </c>
      <c r="B270" s="49" t="s">
        <v>532</v>
      </c>
      <c r="C270" s="46" t="s">
        <v>533</v>
      </c>
      <c r="D270" s="6"/>
      <c r="E270" s="6">
        <v>0</v>
      </c>
    </row>
    <row r="271" ht="12.75" customHeight="1">
      <c r="A271" s="47">
        <v>5175</v>
      </c>
      <c r="B271" s="49" t="s">
        <v>534</v>
      </c>
      <c r="C271" s="46" t="s">
        <v>535</v>
      </c>
      <c r="D271" s="6"/>
      <c r="E271" s="6">
        <v>0</v>
      </c>
    </row>
    <row r="272">
      <c r="A272" s="37">
        <v>5176</v>
      </c>
      <c r="B272" s="38" t="s">
        <v>536</v>
      </c>
      <c r="C272" s="39" t="s">
        <v>537</v>
      </c>
      <c r="D272" s="4"/>
      <c r="E272" s="4">
        <v>0</v>
      </c>
    </row>
    <row r="273">
      <c r="A273" s="37">
        <v>5177</v>
      </c>
      <c r="B273" s="48" t="s">
        <v>538</v>
      </c>
      <c r="C273" s="39" t="s">
        <v>539</v>
      </c>
      <c r="D273" s="4"/>
      <c r="E273" s="4">
        <v>0</v>
      </c>
    </row>
    <row r="274" s="71" customFormat="1" ht="24">
      <c r="A274" s="37">
        <v>53</v>
      </c>
      <c r="B274" s="38" t="s">
        <v>540</v>
      </c>
      <c r="C274" s="39" t="s">
        <v>541</v>
      </c>
      <c r="D274" s="3">
        <f>D275+D279+D281+D284</f>
        <v>0</v>
      </c>
      <c r="E274" s="3">
        <f>E275+E279+E281+E284</f>
        <v>0</v>
      </c>
    </row>
    <row r="275" s="71" customFormat="1" ht="24">
      <c r="A275" s="37">
        <v>531</v>
      </c>
      <c r="B275" s="48" t="s">
        <v>542</v>
      </c>
      <c r="C275" s="39" t="s">
        <v>543</v>
      </c>
      <c r="D275" s="3">
        <f>SUM(D276:D278)</f>
        <v>0</v>
      </c>
      <c r="E275" s="3">
        <f>SUM(E276:E278)</f>
        <v>0</v>
      </c>
    </row>
    <row r="276" s="71" customFormat="1" ht="12.75" customHeight="1">
      <c r="A276" s="37">
        <v>5312</v>
      </c>
      <c r="B276" s="38" t="s">
        <v>544</v>
      </c>
      <c r="C276" s="39" t="s">
        <v>545</v>
      </c>
      <c r="D276" s="4"/>
      <c r="E276" s="4">
        <v>0</v>
      </c>
    </row>
    <row r="277" s="71" customFormat="1" ht="12.75" customHeight="1">
      <c r="A277" s="37">
        <v>5313</v>
      </c>
      <c r="B277" s="38" t="s">
        <v>546</v>
      </c>
      <c r="C277" s="39" t="s">
        <v>547</v>
      </c>
      <c r="D277" s="4"/>
      <c r="E277" s="4">
        <v>0</v>
      </c>
    </row>
    <row r="278" s="71" customFormat="1">
      <c r="A278" s="37">
        <v>5314</v>
      </c>
      <c r="B278" s="38" t="s">
        <v>548</v>
      </c>
      <c r="C278" s="39" t="s">
        <v>549</v>
      </c>
      <c r="D278" s="4"/>
      <c r="E278" s="4">
        <v>0</v>
      </c>
    </row>
    <row r="279" s="71" customFormat="1" ht="24">
      <c r="A279" s="37">
        <v>532</v>
      </c>
      <c r="B279" s="38" t="s">
        <v>550</v>
      </c>
      <c r="C279" s="39" t="s">
        <v>551</v>
      </c>
      <c r="D279" s="3">
        <f>D280</f>
        <v>0</v>
      </c>
      <c r="E279" s="3">
        <f>E280</f>
        <v>0</v>
      </c>
    </row>
    <row r="280" s="71" customFormat="1" ht="12.75" customHeight="1">
      <c r="A280" s="37">
        <v>5321</v>
      </c>
      <c r="B280" s="38" t="s">
        <v>552</v>
      </c>
      <c r="C280" s="39" t="s">
        <v>553</v>
      </c>
      <c r="D280" s="4"/>
      <c r="E280" s="4">
        <v>0</v>
      </c>
    </row>
    <row r="281" s="71" customFormat="1" ht="24">
      <c r="A281" s="37">
        <v>533</v>
      </c>
      <c r="B281" s="38" t="s">
        <v>554</v>
      </c>
      <c r="C281" s="39" t="s">
        <v>555</v>
      </c>
      <c r="D281" s="3">
        <f>SUM(D282:D283)</f>
        <v>0</v>
      </c>
      <c r="E281" s="3">
        <f>SUM(E282:E283)</f>
        <v>0</v>
      </c>
    </row>
    <row r="282" s="71" customFormat="1" ht="24">
      <c r="A282" s="37">
        <v>5331</v>
      </c>
      <c r="B282" s="48" t="s">
        <v>556</v>
      </c>
      <c r="C282" s="39" t="s">
        <v>557</v>
      </c>
      <c r="D282" s="4"/>
      <c r="E282" s="4">
        <v>0</v>
      </c>
    </row>
    <row r="283" s="71" customFormat="1" ht="24">
      <c r="A283" s="37">
        <v>5332</v>
      </c>
      <c r="B283" s="38" t="s">
        <v>558</v>
      </c>
      <c r="C283" s="39" t="s">
        <v>559</v>
      </c>
      <c r="D283" s="4"/>
      <c r="E283" s="4">
        <v>0</v>
      </c>
    </row>
    <row r="284" s="71" customFormat="1" ht="24">
      <c r="A284" s="53">
        <v>534</v>
      </c>
      <c r="B284" s="38" t="s">
        <v>560</v>
      </c>
      <c r="C284" s="54" t="s">
        <v>561</v>
      </c>
      <c r="D284" s="3">
        <f>SUM(D285:D286)</f>
        <v>0</v>
      </c>
      <c r="E284" s="3">
        <f>SUM(E285:E286)</f>
        <v>0</v>
      </c>
    </row>
    <row r="285" s="71" customFormat="1" ht="24">
      <c r="A285" s="37">
        <v>5341</v>
      </c>
      <c r="B285" s="38" t="s">
        <v>562</v>
      </c>
      <c r="C285" s="39" t="s">
        <v>563</v>
      </c>
      <c r="D285" s="4"/>
      <c r="E285" s="4">
        <v>0</v>
      </c>
    </row>
    <row r="286" s="71" customFormat="1" ht="12.75" customHeight="1">
      <c r="A286" s="37">
        <v>5342</v>
      </c>
      <c r="B286" s="38" t="s">
        <v>564</v>
      </c>
      <c r="C286" s="39" t="s">
        <v>565</v>
      </c>
      <c r="D286" s="4"/>
      <c r="E286" s="4">
        <v>0</v>
      </c>
    </row>
    <row r="287" s="71" customFormat="1" ht="24">
      <c r="A287" s="37">
        <v>54</v>
      </c>
      <c r="B287" s="48" t="s">
        <v>566</v>
      </c>
      <c r="C287" s="39" t="s">
        <v>567</v>
      </c>
      <c r="D287" s="3">
        <f>D288+D293+D297+D299+D306+D311</f>
        <v>0</v>
      </c>
      <c r="E287" s="3">
        <f>E288+E293+E297+E299+E306+E311</f>
        <v>0</v>
      </c>
    </row>
    <row r="288" s="71" customFormat="1" ht="24">
      <c r="A288" s="37">
        <v>541</v>
      </c>
      <c r="B288" s="38" t="s">
        <v>568</v>
      </c>
      <c r="C288" s="39" t="s">
        <v>569</v>
      </c>
      <c r="D288" s="3">
        <f>SUM(D289:D292)</f>
        <v>0</v>
      </c>
      <c r="E288" s="3">
        <f>SUM(E289:E292)</f>
        <v>0</v>
      </c>
    </row>
    <row r="289" s="71" customFormat="1" ht="12.75" customHeight="1">
      <c r="A289" s="37">
        <v>5413</v>
      </c>
      <c r="B289" s="38" t="s">
        <v>570</v>
      </c>
      <c r="C289" s="39" t="s">
        <v>571</v>
      </c>
      <c r="D289" s="4"/>
      <c r="E289" s="4">
        <v>0</v>
      </c>
    </row>
    <row r="290" s="71" customFormat="1" ht="12.75" customHeight="1">
      <c r="A290" s="37">
        <v>5414</v>
      </c>
      <c r="B290" s="38" t="s">
        <v>572</v>
      </c>
      <c r="C290" s="39" t="s">
        <v>573</v>
      </c>
      <c r="D290" s="4"/>
      <c r="E290" s="4">
        <v>0</v>
      </c>
    </row>
    <row r="291" s="71" customFormat="1" ht="12.75" customHeight="1">
      <c r="A291" s="37">
        <v>5415</v>
      </c>
      <c r="B291" s="38" t="s">
        <v>574</v>
      </c>
      <c r="C291" s="39" t="s">
        <v>575</v>
      </c>
      <c r="D291" s="4"/>
      <c r="E291" s="4">
        <v>0</v>
      </c>
    </row>
    <row r="292" s="71" customFormat="1" ht="12.75" customHeight="1">
      <c r="A292" s="37">
        <v>5416</v>
      </c>
      <c r="B292" s="38" t="s">
        <v>576</v>
      </c>
      <c r="C292" s="39" t="s">
        <v>577</v>
      </c>
      <c r="D292" s="4"/>
      <c r="E292" s="4">
        <v>0</v>
      </c>
    </row>
    <row r="293" s="71" customFormat="1" ht="24">
      <c r="A293" s="37">
        <v>542</v>
      </c>
      <c r="B293" s="38" t="s">
        <v>578</v>
      </c>
      <c r="C293" s="39" t="s">
        <v>579</v>
      </c>
      <c r="D293" s="3">
        <f>SUM(D294:D296)</f>
        <v>0</v>
      </c>
      <c r="E293" s="3">
        <f>SUM(E294:E296)</f>
        <v>0</v>
      </c>
    </row>
    <row r="294" s="71" customFormat="1" ht="24">
      <c r="A294" s="37">
        <v>5422</v>
      </c>
      <c r="B294" s="38" t="s">
        <v>580</v>
      </c>
      <c r="C294" s="39" t="s">
        <v>581</v>
      </c>
      <c r="D294" s="4"/>
      <c r="E294" s="4">
        <v>0</v>
      </c>
    </row>
    <row r="295" s="71" customFormat="1" ht="24">
      <c r="A295" s="37">
        <v>5423</v>
      </c>
      <c r="B295" s="38" t="s">
        <v>582</v>
      </c>
      <c r="C295" s="39" t="s">
        <v>583</v>
      </c>
      <c r="D295" s="4"/>
      <c r="E295" s="4">
        <v>0</v>
      </c>
    </row>
    <row r="296" s="71" customFormat="1" ht="24">
      <c r="A296" s="37">
        <v>5424</v>
      </c>
      <c r="B296" s="38" t="s">
        <v>584</v>
      </c>
      <c r="C296" s="39" t="s">
        <v>585</v>
      </c>
      <c r="D296" s="4"/>
      <c r="E296" s="4">
        <v>0</v>
      </c>
    </row>
    <row r="297" s="71" customFormat="1" ht="24">
      <c r="A297" s="37">
        <v>543</v>
      </c>
      <c r="B297" s="38" t="s">
        <v>586</v>
      </c>
      <c r="C297" s="39" t="s">
        <v>587</v>
      </c>
      <c r="D297" s="3">
        <f>D298</f>
        <v>0</v>
      </c>
      <c r="E297" s="3">
        <f>E298</f>
        <v>0</v>
      </c>
    </row>
    <row r="298" s="71" customFormat="1" ht="24">
      <c r="A298" s="37">
        <v>5431</v>
      </c>
      <c r="B298" s="38" t="s">
        <v>588</v>
      </c>
      <c r="C298" s="39" t="s">
        <v>589</v>
      </c>
      <c r="D298" s="4"/>
      <c r="E298" s="4">
        <v>0</v>
      </c>
    </row>
    <row r="299" s="71" customFormat="1" ht="24">
      <c r="A299" s="37">
        <v>544</v>
      </c>
      <c r="B299" s="38" t="s">
        <v>590</v>
      </c>
      <c r="C299" s="39" t="s">
        <v>591</v>
      </c>
      <c r="D299" s="3">
        <f>SUM(D300:D305)</f>
        <v>0</v>
      </c>
      <c r="E299" s="3">
        <f>SUM(E300:E305)</f>
        <v>0</v>
      </c>
    </row>
    <row r="300" s="71" customFormat="1" ht="24">
      <c r="A300" s="37">
        <v>5443</v>
      </c>
      <c r="B300" s="38" t="s">
        <v>592</v>
      </c>
      <c r="C300" s="39" t="s">
        <v>593</v>
      </c>
      <c r="D300" s="4"/>
      <c r="E300" s="4">
        <v>0</v>
      </c>
    </row>
    <row r="301" s="71" customFormat="1" ht="24">
      <c r="A301" s="37">
        <v>5444</v>
      </c>
      <c r="B301" s="48" t="s">
        <v>594</v>
      </c>
      <c r="C301" s="39" t="s">
        <v>595</v>
      </c>
      <c r="D301" s="4"/>
      <c r="E301" s="4">
        <v>0</v>
      </c>
    </row>
    <row r="302" s="71" customFormat="1" ht="24">
      <c r="A302" s="53">
        <v>5445</v>
      </c>
      <c r="B302" s="38" t="s">
        <v>596</v>
      </c>
      <c r="C302" s="54" t="s">
        <v>597</v>
      </c>
      <c r="D302" s="4"/>
      <c r="E302" s="4">
        <v>0</v>
      </c>
    </row>
    <row r="303" s="71" customFormat="1" ht="12.75" customHeight="1">
      <c r="A303" s="37">
        <v>5446</v>
      </c>
      <c r="B303" s="38" t="s">
        <v>598</v>
      </c>
      <c r="C303" s="39" t="s">
        <v>599</v>
      </c>
      <c r="D303" s="4"/>
      <c r="E303" s="4">
        <v>0</v>
      </c>
    </row>
    <row r="304" s="71" customFormat="1" ht="24">
      <c r="A304" s="37">
        <v>5447</v>
      </c>
      <c r="B304" s="38" t="s">
        <v>600</v>
      </c>
      <c r="C304" s="39" t="s">
        <v>601</v>
      </c>
      <c r="D304" s="4"/>
      <c r="E304" s="4">
        <v>0</v>
      </c>
    </row>
    <row r="305" s="71" customFormat="1" ht="24">
      <c r="A305" s="37">
        <v>5448</v>
      </c>
      <c r="B305" s="38" t="s">
        <v>602</v>
      </c>
      <c r="C305" s="39" t="s">
        <v>603</v>
      </c>
      <c r="D305" s="4"/>
      <c r="E305" s="4">
        <v>0</v>
      </c>
    </row>
    <row r="306" s="71" customFormat="1" ht="24">
      <c r="A306" s="37">
        <v>545</v>
      </c>
      <c r="B306" s="38" t="s">
        <v>604</v>
      </c>
      <c r="C306" s="39" t="s">
        <v>605</v>
      </c>
      <c r="D306" s="3">
        <f>SUM(D307:D310)</f>
        <v>0</v>
      </c>
      <c r="E306" s="3">
        <f>SUM(E307:E310)</f>
        <v>0</v>
      </c>
    </row>
    <row r="307" s="71" customFormat="1" ht="24">
      <c r="A307" s="37">
        <v>5453</v>
      </c>
      <c r="B307" s="48" t="s">
        <v>606</v>
      </c>
      <c r="C307" s="39" t="s">
        <v>607</v>
      </c>
      <c r="D307" s="4"/>
      <c r="E307" s="4">
        <v>0</v>
      </c>
    </row>
    <row r="308" s="71" customFormat="1" ht="12.75" customHeight="1">
      <c r="A308" s="37">
        <v>5454</v>
      </c>
      <c r="B308" s="38" t="s">
        <v>608</v>
      </c>
      <c r="C308" s="39" t="s">
        <v>609</v>
      </c>
      <c r="D308" s="4"/>
      <c r="E308" s="4">
        <v>0</v>
      </c>
    </row>
    <row r="309" s="71" customFormat="1" ht="12.75" customHeight="1">
      <c r="A309" s="37">
        <v>5455</v>
      </c>
      <c r="B309" s="38" t="s">
        <v>610</v>
      </c>
      <c r="C309" s="39" t="s">
        <v>611</v>
      </c>
      <c r="D309" s="4"/>
      <c r="E309" s="4">
        <v>0</v>
      </c>
    </row>
    <row r="310" s="71" customFormat="1" ht="12.75" customHeight="1">
      <c r="A310" s="37">
        <v>5456</v>
      </c>
      <c r="B310" s="38" t="s">
        <v>612</v>
      </c>
      <c r="C310" s="39" t="s">
        <v>613</v>
      </c>
      <c r="D310" s="4"/>
      <c r="E310" s="4">
        <v>0</v>
      </c>
    </row>
    <row r="311" s="71" customFormat="1" ht="24">
      <c r="A311" s="37">
        <v>547</v>
      </c>
      <c r="B311" s="38" t="s">
        <v>614</v>
      </c>
      <c r="C311" s="39" t="s">
        <v>615</v>
      </c>
      <c r="D311" s="3">
        <f>SUM(D312:D318)</f>
        <v>0</v>
      </c>
      <c r="E311" s="3">
        <f>SUM(E312:E318)</f>
        <v>0</v>
      </c>
    </row>
    <row r="312" s="71" customFormat="1" ht="12.75" customHeight="1">
      <c r="A312" s="37">
        <v>5471</v>
      </c>
      <c r="B312" s="38" t="s">
        <v>616</v>
      </c>
      <c r="C312" s="39" t="s">
        <v>617</v>
      </c>
      <c r="D312" s="4"/>
      <c r="E312" s="4">
        <v>0</v>
      </c>
    </row>
    <row r="313" s="71" customFormat="1" ht="12.75" customHeight="1">
      <c r="A313" s="37">
        <v>5472</v>
      </c>
      <c r="B313" s="38" t="s">
        <v>618</v>
      </c>
      <c r="C313" s="39" t="s">
        <v>619</v>
      </c>
      <c r="D313" s="4"/>
      <c r="E313" s="4">
        <v>0</v>
      </c>
    </row>
    <row r="314" s="71" customFormat="1" ht="12.75" customHeight="1">
      <c r="A314" s="37">
        <v>5473</v>
      </c>
      <c r="B314" s="38" t="s">
        <v>620</v>
      </c>
      <c r="C314" s="39" t="s">
        <v>621</v>
      </c>
      <c r="D314" s="4"/>
      <c r="E314" s="4">
        <v>0</v>
      </c>
    </row>
    <row r="315" s="71" customFormat="1" ht="12.75" customHeight="1">
      <c r="A315" s="37">
        <v>5474</v>
      </c>
      <c r="B315" s="38" t="s">
        <v>622</v>
      </c>
      <c r="C315" s="39" t="s">
        <v>623</v>
      </c>
      <c r="D315" s="4"/>
      <c r="E315" s="4">
        <v>0</v>
      </c>
    </row>
    <row r="316" s="71" customFormat="1" ht="12.75" customHeight="1">
      <c r="A316" s="37">
        <v>5475</v>
      </c>
      <c r="B316" s="38" t="s">
        <v>624</v>
      </c>
      <c r="C316" s="39" t="s">
        <v>625</v>
      </c>
      <c r="D316" s="4"/>
      <c r="E316" s="4">
        <v>0</v>
      </c>
    </row>
    <row r="317" s="71" customFormat="1" ht="24">
      <c r="A317" s="37">
        <v>5476</v>
      </c>
      <c r="B317" s="38" t="s">
        <v>626</v>
      </c>
      <c r="C317" s="39" t="s">
        <v>627</v>
      </c>
      <c r="D317" s="4"/>
      <c r="E317" s="4">
        <v>0</v>
      </c>
    </row>
    <row r="318" s="71" customFormat="1" ht="24">
      <c r="A318" s="37">
        <v>5477</v>
      </c>
      <c r="B318" s="38" t="s">
        <v>628</v>
      </c>
      <c r="C318" s="39" t="s">
        <v>629</v>
      </c>
      <c r="D318" s="4"/>
      <c r="E318" s="4">
        <v>0</v>
      </c>
    </row>
    <row r="319" s="71" customFormat="1" ht="45">
      <c r="A319" s="126" t="s">
        <v>630</v>
      </c>
      <c r="B319" s="127"/>
      <c r="C319" s="94"/>
      <c r="D319" s="7" t="s">
        <v>631</v>
      </c>
      <c r="E319" s="7" t="s">
        <v>632</v>
      </c>
    </row>
    <row r="320" ht="24">
      <c r="A320" s="34" t="s">
        <v>633</v>
      </c>
      <c r="B320" s="35" t="s">
        <v>747</v>
      </c>
      <c r="C320" s="36" t="s">
        <v>633</v>
      </c>
      <c r="D320" s="3">
        <f>SUM(D321:D324)</f>
        <v>0</v>
      </c>
      <c r="E320" s="3">
        <f>SUM(E321:E324)</f>
        <v>0</v>
      </c>
      <c r="F320" s="71"/>
    </row>
    <row r="321" ht="12.75" customHeight="1">
      <c r="A321" s="34">
        <v>96321</v>
      </c>
      <c r="B321" s="35" t="s">
        <v>634</v>
      </c>
      <c r="C321" s="36">
        <v>96321</v>
      </c>
      <c r="D321" s="8">
        <v>0</v>
      </c>
      <c r="E321" s="8">
        <v>0</v>
      </c>
      <c r="F321" s="71"/>
    </row>
    <row r="322" ht="12.75" customHeight="1">
      <c r="A322" s="34">
        <v>96322</v>
      </c>
      <c r="B322" s="35" t="s">
        <v>635</v>
      </c>
      <c r="C322" s="36">
        <v>96322</v>
      </c>
      <c r="D322" s="8">
        <v>0</v>
      </c>
      <c r="E322" s="8">
        <v>0</v>
      </c>
      <c r="F322" s="71"/>
    </row>
    <row r="323" ht="12.75" customHeight="1">
      <c r="A323" s="34">
        <v>96323</v>
      </c>
      <c r="B323" s="35" t="s">
        <v>636</v>
      </c>
      <c r="C323" s="36">
        <v>96323</v>
      </c>
      <c r="D323" s="8">
        <v>0</v>
      </c>
      <c r="E323" s="8">
        <v>0</v>
      </c>
      <c r="F323" s="71"/>
    </row>
    <row r="324" ht="12.75" customHeight="1">
      <c r="A324" s="34">
        <v>96324</v>
      </c>
      <c r="B324" s="35" t="s">
        <v>34</v>
      </c>
      <c r="C324" s="36">
        <v>96324</v>
      </c>
      <c r="D324" s="8">
        <v>0</v>
      </c>
      <c r="E324" s="8">
        <v>0</v>
      </c>
      <c r="F324" s="71"/>
    </row>
    <row r="325" ht="12.75" customHeight="1">
      <c r="A325" s="34" t="s">
        <v>637</v>
      </c>
      <c r="B325" s="35" t="s">
        <v>753</v>
      </c>
      <c r="C325" s="36" t="s">
        <v>637</v>
      </c>
      <c r="D325" s="3">
        <f>SUM(D326:D333)</f>
        <v>0</v>
      </c>
      <c r="E325" s="3">
        <f>SUM(E326:E333)</f>
        <v>0</v>
      </c>
      <c r="F325" s="71"/>
    </row>
    <row r="326">
      <c r="A326" s="34">
        <v>96381</v>
      </c>
      <c r="B326" s="35" t="s">
        <v>41</v>
      </c>
      <c r="C326" s="36">
        <v>96381</v>
      </c>
      <c r="D326" s="9">
        <v>0</v>
      </c>
      <c r="E326" s="97">
        <v>0</v>
      </c>
      <c r="F326" s="71"/>
    </row>
    <row r="327" ht="24">
      <c r="A327" s="34">
        <v>96382</v>
      </c>
      <c r="B327" s="35" t="s">
        <v>51</v>
      </c>
      <c r="C327" s="36">
        <v>96382</v>
      </c>
      <c r="D327" s="9">
        <v>0</v>
      </c>
      <c r="E327" s="97">
        <v>0</v>
      </c>
      <c r="F327" s="71"/>
    </row>
    <row r="328">
      <c r="A328" s="34" t="s">
        <v>638</v>
      </c>
      <c r="B328" s="35" t="s">
        <v>43</v>
      </c>
      <c r="C328" s="36" t="s">
        <v>638</v>
      </c>
      <c r="D328" s="9">
        <v>0</v>
      </c>
      <c r="E328" s="97">
        <v>0</v>
      </c>
      <c r="F328" s="71"/>
    </row>
    <row r="329">
      <c r="A329" s="34" t="s">
        <v>639</v>
      </c>
      <c r="B329" s="35" t="s">
        <v>53</v>
      </c>
      <c r="C329" s="36" t="s">
        <v>639</v>
      </c>
      <c r="D329" s="9">
        <v>0</v>
      </c>
      <c r="E329" s="97">
        <v>0</v>
      </c>
      <c r="F329" s="71"/>
    </row>
    <row r="330" ht="24">
      <c r="A330" s="34">
        <v>96385</v>
      </c>
      <c r="B330" s="35" t="s">
        <v>45</v>
      </c>
      <c r="C330" s="36">
        <v>96385</v>
      </c>
      <c r="D330" s="9">
        <v>0</v>
      </c>
      <c r="E330" s="97">
        <v>0</v>
      </c>
      <c r="F330" s="71"/>
    </row>
    <row r="331" ht="24">
      <c r="A331" s="34">
        <v>96386</v>
      </c>
      <c r="B331" s="35" t="s">
        <v>55</v>
      </c>
      <c r="C331" s="36">
        <v>96386</v>
      </c>
      <c r="D331" s="9">
        <v>0</v>
      </c>
      <c r="E331" s="97">
        <v>0</v>
      </c>
      <c r="F331" s="71"/>
    </row>
    <row r="332" ht="24">
      <c r="A332" s="34">
        <v>96387</v>
      </c>
      <c r="B332" s="35" t="s">
        <v>640</v>
      </c>
      <c r="C332" s="36">
        <v>96387</v>
      </c>
      <c r="D332" s="9">
        <v>0</v>
      </c>
      <c r="E332" s="97">
        <v>0</v>
      </c>
      <c r="F332" s="71"/>
    </row>
    <row r="333" ht="24">
      <c r="A333" s="55">
        <v>96388</v>
      </c>
      <c r="B333" s="56" t="s">
        <v>641</v>
      </c>
      <c r="C333" s="57">
        <v>96388</v>
      </c>
      <c r="D333" s="9">
        <v>0</v>
      </c>
      <c r="E333" s="97">
        <v>0</v>
      </c>
      <c r="F333" s="71"/>
    </row>
    <row r="334" s="75" customFormat="1" ht="37.5" customHeight="1">
      <c r="A334" s="126" t="s">
        <v>642</v>
      </c>
      <c r="B334" s="128"/>
      <c r="C334" s="94"/>
      <c r="D334" s="1" t="s">
        <v>643</v>
      </c>
      <c r="E334" s="96" t="s">
        <v>644</v>
      </c>
    </row>
    <row r="335" s="74" customFormat="1" ht="24">
      <c r="A335" s="34" t="s">
        <v>645</v>
      </c>
      <c r="B335" s="35" t="s">
        <v>646</v>
      </c>
      <c r="C335" s="36" t="s">
        <v>645</v>
      </c>
      <c r="D335" s="9">
        <v>0</v>
      </c>
      <c r="E335" s="97">
        <v>0</v>
      </c>
    </row>
    <row r="336" s="74" customFormat="1" ht="12.75" customHeight="1">
      <c r="A336" s="34" t="s">
        <v>647</v>
      </c>
      <c r="B336" s="35" t="s">
        <v>648</v>
      </c>
      <c r="C336" s="36" t="s">
        <v>647</v>
      </c>
      <c r="D336" s="9">
        <v>0</v>
      </c>
      <c r="E336" s="97">
        <v>0</v>
      </c>
    </row>
    <row r="337" s="74" customFormat="1" ht="24">
      <c r="A337" s="34" t="s">
        <v>649</v>
      </c>
      <c r="B337" s="35" t="s">
        <v>650</v>
      </c>
      <c r="C337" s="36" t="s">
        <v>649</v>
      </c>
      <c r="D337" s="9">
        <v>0</v>
      </c>
      <c r="E337" s="97">
        <v>0</v>
      </c>
    </row>
    <row r="338" s="74" customFormat="1" ht="24">
      <c r="A338" s="34" t="s">
        <v>651</v>
      </c>
      <c r="B338" s="35" t="s">
        <v>785</v>
      </c>
      <c r="C338" s="36" t="s">
        <v>651</v>
      </c>
      <c r="D338" s="3">
        <f>SUM(D339:D346)</f>
        <v>0</v>
      </c>
      <c r="E338" s="3">
        <f>SUM(E339:E346)</f>
        <v>0</v>
      </c>
    </row>
    <row r="339" s="74" customFormat="1" ht="12.75" customHeight="1">
      <c r="A339" s="34" t="s">
        <v>652</v>
      </c>
      <c r="B339" s="35" t="s">
        <v>653</v>
      </c>
      <c r="C339" s="36" t="s">
        <v>652</v>
      </c>
      <c r="D339" s="9">
        <v>0</v>
      </c>
      <c r="E339" s="97">
        <v>0</v>
      </c>
    </row>
    <row r="340" s="74" customFormat="1" ht="12.75" customHeight="1">
      <c r="A340" s="34" t="s">
        <v>654</v>
      </c>
      <c r="B340" s="35" t="s">
        <v>655</v>
      </c>
      <c r="C340" s="36" t="s">
        <v>654</v>
      </c>
      <c r="D340" s="9">
        <v>0</v>
      </c>
      <c r="E340" s="97">
        <v>0</v>
      </c>
    </row>
    <row r="341" s="74" customFormat="1" ht="12.75" customHeight="1">
      <c r="A341" s="34" t="s">
        <v>656</v>
      </c>
      <c r="B341" s="35" t="s">
        <v>657</v>
      </c>
      <c r="C341" s="36" t="s">
        <v>656</v>
      </c>
      <c r="D341" s="9">
        <v>0</v>
      </c>
      <c r="E341" s="97">
        <v>0</v>
      </c>
    </row>
    <row r="342" s="74" customFormat="1" ht="12.75" customHeight="1">
      <c r="A342" s="34" t="s">
        <v>658</v>
      </c>
      <c r="B342" s="35" t="s">
        <v>659</v>
      </c>
      <c r="C342" s="36" t="s">
        <v>658</v>
      </c>
      <c r="D342" s="9">
        <v>0</v>
      </c>
      <c r="E342" s="97">
        <v>0</v>
      </c>
    </row>
    <row r="343" s="74" customFormat="1" ht="12.75" customHeight="1">
      <c r="A343" s="34" t="s">
        <v>660</v>
      </c>
      <c r="B343" s="35" t="s">
        <v>661</v>
      </c>
      <c r="C343" s="36" t="s">
        <v>660</v>
      </c>
      <c r="D343" s="9">
        <v>0</v>
      </c>
      <c r="E343" s="97">
        <v>0</v>
      </c>
    </row>
    <row r="344" s="74" customFormat="1" ht="24">
      <c r="A344" s="34" t="s">
        <v>662</v>
      </c>
      <c r="B344" s="35" t="s">
        <v>663</v>
      </c>
      <c r="C344" s="36" t="s">
        <v>662</v>
      </c>
      <c r="D344" s="9">
        <v>0</v>
      </c>
      <c r="E344" s="97">
        <v>0</v>
      </c>
    </row>
    <row r="345" s="74" customFormat="1" ht="24">
      <c r="A345" s="34" t="s">
        <v>664</v>
      </c>
      <c r="B345" s="35" t="s">
        <v>665</v>
      </c>
      <c r="C345" s="36" t="s">
        <v>664</v>
      </c>
      <c r="D345" s="9">
        <v>0</v>
      </c>
      <c r="E345" s="97">
        <v>0</v>
      </c>
    </row>
    <row r="346" s="74" customFormat="1" ht="12.75" customHeight="1">
      <c r="A346" s="34" t="s">
        <v>666</v>
      </c>
      <c r="B346" s="35" t="s">
        <v>667</v>
      </c>
      <c r="C346" s="36" t="s">
        <v>666</v>
      </c>
      <c r="D346" s="9">
        <v>0</v>
      </c>
      <c r="E346" s="97">
        <v>0</v>
      </c>
    </row>
    <row r="347" s="74" customFormat="1" ht="12.75" customHeight="1">
      <c r="A347" s="34" t="s">
        <v>668</v>
      </c>
      <c r="B347" s="35" t="s">
        <v>786</v>
      </c>
      <c r="C347" s="36" t="s">
        <v>668</v>
      </c>
      <c r="D347" s="3">
        <f>SUM(D348:D351)</f>
        <v>0</v>
      </c>
      <c r="E347" s="98">
        <f>SUM(E348:E351)</f>
        <v>0</v>
      </c>
    </row>
    <row r="348" s="74" customFormat="1" ht="12.75" customHeight="1">
      <c r="A348" s="34" t="s">
        <v>669</v>
      </c>
      <c r="B348" s="35" t="s">
        <v>670</v>
      </c>
      <c r="C348" s="36" t="s">
        <v>669</v>
      </c>
      <c r="D348" s="9">
        <v>0</v>
      </c>
      <c r="E348" s="97">
        <v>0</v>
      </c>
    </row>
    <row r="349" s="74" customFormat="1" ht="12.75" customHeight="1">
      <c r="A349" s="34" t="s">
        <v>671</v>
      </c>
      <c r="B349" s="35" t="s">
        <v>672</v>
      </c>
      <c r="C349" s="36" t="s">
        <v>671</v>
      </c>
      <c r="D349" s="9">
        <v>0</v>
      </c>
      <c r="E349" s="97">
        <v>0</v>
      </c>
    </row>
    <row r="350" s="74" customFormat="1" ht="12.75" customHeight="1">
      <c r="A350" s="34" t="s">
        <v>673</v>
      </c>
      <c r="B350" s="35" t="s">
        <v>674</v>
      </c>
      <c r="C350" s="36" t="s">
        <v>673</v>
      </c>
      <c r="D350" s="9">
        <v>0</v>
      </c>
      <c r="E350" s="97">
        <v>0</v>
      </c>
    </row>
    <row r="351" s="74" customFormat="1" ht="12.75" customHeight="1">
      <c r="A351" s="34" t="s">
        <v>675</v>
      </c>
      <c r="B351" s="35" t="s">
        <v>676</v>
      </c>
      <c r="C351" s="36" t="s">
        <v>675</v>
      </c>
      <c r="D351" s="9">
        <v>0</v>
      </c>
      <c r="E351" s="97">
        <v>0</v>
      </c>
    </row>
    <row r="352" s="76" customFormat="1" ht="24">
      <c r="A352" s="34" t="s">
        <v>677</v>
      </c>
      <c r="B352" s="35" t="s">
        <v>787</v>
      </c>
      <c r="C352" s="36" t="s">
        <v>677</v>
      </c>
      <c r="D352" s="3">
        <f>SUM(D353:D356)</f>
        <v>0</v>
      </c>
      <c r="E352" s="98">
        <f>SUM(E353:E356)</f>
        <v>0</v>
      </c>
    </row>
    <row r="353" s="76" customFormat="1" ht="12.75" customHeight="1">
      <c r="A353" s="34" t="s">
        <v>678</v>
      </c>
      <c r="B353" s="35" t="s">
        <v>679</v>
      </c>
      <c r="C353" s="36" t="s">
        <v>678</v>
      </c>
      <c r="D353" s="9">
        <v>0</v>
      </c>
      <c r="E353" s="97">
        <v>0</v>
      </c>
    </row>
    <row r="354" s="76" customFormat="1" ht="12.75" customHeight="1">
      <c r="A354" s="34" t="s">
        <v>680</v>
      </c>
      <c r="B354" s="35" t="s">
        <v>681</v>
      </c>
      <c r="C354" s="36" t="s">
        <v>680</v>
      </c>
      <c r="D354" s="9">
        <v>0</v>
      </c>
      <c r="E354" s="97">
        <v>0</v>
      </c>
    </row>
    <row r="355" s="76" customFormat="1" ht="12.75" customHeight="1">
      <c r="A355" s="34" t="s">
        <v>682</v>
      </c>
      <c r="B355" s="35" t="s">
        <v>683</v>
      </c>
      <c r="C355" s="36" t="s">
        <v>682</v>
      </c>
      <c r="D355" s="9">
        <v>0</v>
      </c>
      <c r="E355" s="97">
        <v>0</v>
      </c>
    </row>
    <row r="356" s="76" customFormat="1" ht="12.75" customHeight="1">
      <c r="A356" s="34" t="s">
        <v>684</v>
      </c>
      <c r="B356" s="35" t="s">
        <v>685</v>
      </c>
      <c r="C356" s="36" t="s">
        <v>684</v>
      </c>
      <c r="D356" s="9">
        <v>0</v>
      </c>
      <c r="E356" s="97">
        <v>0</v>
      </c>
    </row>
    <row r="357" s="76" customFormat="1" ht="24">
      <c r="A357" s="34" t="s">
        <v>686</v>
      </c>
      <c r="B357" s="35" t="s">
        <v>788</v>
      </c>
      <c r="C357" s="36" t="s">
        <v>686</v>
      </c>
      <c r="D357" s="3">
        <f>SUM(D358:D365)</f>
        <v>0</v>
      </c>
      <c r="E357" s="98">
        <f>SUM(E358:E365)</f>
        <v>0</v>
      </c>
    </row>
    <row r="358" s="76" customFormat="1" ht="24">
      <c r="A358" s="34">
        <v>16381</v>
      </c>
      <c r="B358" s="35" t="s">
        <v>687</v>
      </c>
      <c r="C358" s="36">
        <v>16381</v>
      </c>
      <c r="D358" s="9">
        <v>0</v>
      </c>
      <c r="E358" s="97">
        <v>0</v>
      </c>
    </row>
    <row r="359" s="76" customFormat="1" ht="24">
      <c r="A359" s="34">
        <v>16382</v>
      </c>
      <c r="B359" s="35" t="s">
        <v>688</v>
      </c>
      <c r="C359" s="36">
        <v>16382</v>
      </c>
      <c r="D359" s="9">
        <v>0</v>
      </c>
      <c r="E359" s="97">
        <v>0</v>
      </c>
    </row>
    <row r="360" s="76" customFormat="1" ht="24">
      <c r="A360" s="34" t="s">
        <v>689</v>
      </c>
      <c r="B360" s="35" t="s">
        <v>690</v>
      </c>
      <c r="C360" s="36" t="s">
        <v>689</v>
      </c>
      <c r="D360" s="9">
        <v>0</v>
      </c>
      <c r="E360" s="97">
        <v>0</v>
      </c>
    </row>
    <row r="361" s="76" customFormat="1" ht="24">
      <c r="A361" s="34" t="s">
        <v>691</v>
      </c>
      <c r="B361" s="35" t="s">
        <v>692</v>
      </c>
      <c r="C361" s="36" t="s">
        <v>691</v>
      </c>
      <c r="D361" s="9">
        <v>0</v>
      </c>
      <c r="E361" s="97">
        <v>0</v>
      </c>
    </row>
    <row r="362" s="76" customFormat="1" ht="24">
      <c r="A362" s="34" t="s">
        <v>693</v>
      </c>
      <c r="B362" s="35" t="s">
        <v>694</v>
      </c>
      <c r="C362" s="36" t="s">
        <v>693</v>
      </c>
      <c r="D362" s="9">
        <v>0</v>
      </c>
      <c r="E362" s="97">
        <v>0</v>
      </c>
    </row>
    <row r="363" s="76" customFormat="1" ht="24">
      <c r="A363" s="34" t="s">
        <v>695</v>
      </c>
      <c r="B363" s="35" t="s">
        <v>696</v>
      </c>
      <c r="C363" s="36" t="s">
        <v>695</v>
      </c>
      <c r="D363" s="9">
        <v>0</v>
      </c>
      <c r="E363" s="97">
        <v>0</v>
      </c>
    </row>
    <row r="364" s="76" customFormat="1" ht="24">
      <c r="A364" s="34" t="s">
        <v>697</v>
      </c>
      <c r="B364" s="35" t="s">
        <v>698</v>
      </c>
      <c r="C364" s="36" t="s">
        <v>697</v>
      </c>
      <c r="D364" s="9">
        <v>0</v>
      </c>
      <c r="E364" s="97">
        <v>0</v>
      </c>
    </row>
    <row r="365" s="76" customFormat="1" ht="24">
      <c r="A365" s="34" t="s">
        <v>699</v>
      </c>
      <c r="B365" s="35" t="s">
        <v>700</v>
      </c>
      <c r="C365" s="36" t="s">
        <v>699</v>
      </c>
      <c r="D365" s="9">
        <v>0</v>
      </c>
      <c r="E365" s="97">
        <v>0</v>
      </c>
    </row>
    <row r="366" s="71" customFormat="1">
      <c r="A366" s="34" t="s">
        <v>701</v>
      </c>
      <c r="B366" s="35" t="s">
        <v>702</v>
      </c>
      <c r="C366" s="36" t="s">
        <v>701</v>
      </c>
      <c r="D366" s="9">
        <v>0</v>
      </c>
      <c r="E366" s="97">
        <v>0</v>
      </c>
    </row>
    <row r="367" s="71" customFormat="1" ht="24">
      <c r="A367" s="34">
        <v>2368</v>
      </c>
      <c r="B367" s="35" t="s">
        <v>789</v>
      </c>
      <c r="C367" s="36">
        <v>2368</v>
      </c>
      <c r="D367" s="3">
        <f>SUM(D368:D369)</f>
        <v>0</v>
      </c>
      <c r="E367" s="98">
        <f>SUM(E368:E369)</f>
        <v>0</v>
      </c>
    </row>
    <row r="368" s="71" customFormat="1" ht="12.75" customHeight="1">
      <c r="A368" s="34">
        <v>23681</v>
      </c>
      <c r="B368" s="35" t="s">
        <v>703</v>
      </c>
      <c r="C368" s="39">
        <v>23681</v>
      </c>
      <c r="D368" s="9">
        <v>0</v>
      </c>
      <c r="E368" s="97">
        <v>0</v>
      </c>
    </row>
    <row r="369" s="71" customFormat="1" ht="12.75" customHeight="1">
      <c r="A369" s="34">
        <v>23682</v>
      </c>
      <c r="B369" s="35" t="s">
        <v>704</v>
      </c>
      <c r="C369" s="39">
        <v>23682</v>
      </c>
      <c r="D369" s="9">
        <v>0</v>
      </c>
      <c r="E369" s="97">
        <v>0</v>
      </c>
    </row>
    <row r="370" s="77" customFormat="1" ht="12.75" customHeight="1">
      <c r="A370" s="34" t="s">
        <v>705</v>
      </c>
      <c r="B370" s="35" t="s">
        <v>706</v>
      </c>
      <c r="C370" s="36" t="s">
        <v>705</v>
      </c>
      <c r="D370" s="9">
        <v>0</v>
      </c>
      <c r="E370" s="97">
        <v>0</v>
      </c>
    </row>
    <row r="371" s="77" customFormat="1" ht="12.75" customHeight="1">
      <c r="A371" s="34" t="s">
        <v>707</v>
      </c>
      <c r="B371" s="35" t="s">
        <v>790</v>
      </c>
      <c r="C371" s="36" t="s">
        <v>707</v>
      </c>
      <c r="D371" s="3">
        <f>D372+D374</f>
        <v>0</v>
      </c>
      <c r="E371" s="98">
        <f>E372+E374</f>
        <v>0</v>
      </c>
    </row>
    <row r="372" s="78" customFormat="1" ht="12.75" customHeight="1">
      <c r="A372" s="34" t="s">
        <v>708</v>
      </c>
      <c r="B372" s="35" t="s">
        <v>791</v>
      </c>
      <c r="C372" s="36" t="s">
        <v>708</v>
      </c>
      <c r="D372" s="3">
        <f>D373</f>
        <v>0</v>
      </c>
      <c r="E372" s="3">
        <f>E373</f>
        <v>0</v>
      </c>
    </row>
    <row r="373" s="76" customFormat="1" ht="12.75" customHeight="1">
      <c r="A373" s="34">
        <v>27511</v>
      </c>
      <c r="B373" s="35" t="s">
        <v>709</v>
      </c>
      <c r="C373" s="39">
        <v>27511</v>
      </c>
      <c r="D373" s="9">
        <v>0</v>
      </c>
      <c r="E373" s="97">
        <v>0</v>
      </c>
    </row>
    <row r="374" s="77" customFormat="1" ht="24">
      <c r="A374" s="34" t="s">
        <v>710</v>
      </c>
      <c r="B374" s="35" t="s">
        <v>792</v>
      </c>
      <c r="C374" s="39" t="s">
        <v>710</v>
      </c>
      <c r="D374" s="3">
        <f>SUM(D375:D382)</f>
        <v>0</v>
      </c>
      <c r="E374" s="98">
        <f>SUM(E375:E382)</f>
        <v>0</v>
      </c>
    </row>
    <row r="375" s="76" customFormat="1" ht="12.75" customHeight="1">
      <c r="A375" s="34">
        <v>27521</v>
      </c>
      <c r="B375" s="45" t="s">
        <v>711</v>
      </c>
      <c r="C375" s="39">
        <v>27521</v>
      </c>
      <c r="D375" s="9">
        <v>0</v>
      </c>
      <c r="E375" s="97">
        <v>0</v>
      </c>
    </row>
    <row r="376" s="76" customFormat="1" ht="12.75" customHeight="1">
      <c r="A376" s="34">
        <v>27522</v>
      </c>
      <c r="B376" s="45" t="s">
        <v>712</v>
      </c>
      <c r="C376" s="39">
        <v>27522</v>
      </c>
      <c r="D376" s="9">
        <v>0</v>
      </c>
      <c r="E376" s="97">
        <v>0</v>
      </c>
    </row>
    <row r="377" s="76" customFormat="1" ht="12.75" customHeight="1">
      <c r="A377" s="34">
        <v>27523</v>
      </c>
      <c r="B377" s="45" t="s">
        <v>713</v>
      </c>
      <c r="C377" s="39">
        <v>27523</v>
      </c>
      <c r="D377" s="9">
        <v>0</v>
      </c>
      <c r="E377" s="97">
        <v>0</v>
      </c>
    </row>
    <row r="378" s="76" customFormat="1" ht="12.75" customHeight="1">
      <c r="A378" s="34">
        <v>27524</v>
      </c>
      <c r="B378" s="45" t="s">
        <v>714</v>
      </c>
      <c r="C378" s="39">
        <v>27524</v>
      </c>
      <c r="D378" s="9">
        <v>0</v>
      </c>
      <c r="E378" s="97">
        <v>0</v>
      </c>
    </row>
    <row r="379" s="76" customFormat="1" ht="12.75" customHeight="1">
      <c r="A379" s="34">
        <v>27525</v>
      </c>
      <c r="B379" s="45" t="s">
        <v>715</v>
      </c>
      <c r="C379" s="39">
        <v>27525</v>
      </c>
      <c r="D379" s="9">
        <v>0</v>
      </c>
      <c r="E379" s="97">
        <v>0</v>
      </c>
    </row>
    <row r="380" s="76" customFormat="1" ht="24">
      <c r="A380" s="34">
        <v>27526</v>
      </c>
      <c r="B380" s="45" t="s">
        <v>716</v>
      </c>
      <c r="C380" s="39">
        <v>27526</v>
      </c>
      <c r="D380" s="9">
        <v>0</v>
      </c>
      <c r="E380" s="97">
        <v>0</v>
      </c>
    </row>
    <row r="381" s="76" customFormat="1">
      <c r="A381" s="34">
        <v>27527</v>
      </c>
      <c r="B381" s="45" t="s">
        <v>717</v>
      </c>
      <c r="C381" s="39">
        <v>27527</v>
      </c>
      <c r="D381" s="9">
        <v>0</v>
      </c>
      <c r="E381" s="97">
        <v>0</v>
      </c>
    </row>
    <row r="382" s="76" customFormat="1" ht="12.75" customHeight="1">
      <c r="A382" s="34">
        <v>27528</v>
      </c>
      <c r="B382" s="45" t="s">
        <v>718</v>
      </c>
      <c r="C382" s="39">
        <v>27528</v>
      </c>
      <c r="D382" s="9">
        <v>0</v>
      </c>
      <c r="E382" s="97">
        <v>0</v>
      </c>
    </row>
    <row r="383" s="79" customFormat="1" ht="12.75" customHeight="1">
      <c r="A383" s="34">
        <v>27611</v>
      </c>
      <c r="B383" s="45" t="s">
        <v>719</v>
      </c>
      <c r="C383" s="36">
        <v>27611</v>
      </c>
      <c r="D383" s="9">
        <v>0</v>
      </c>
      <c r="E383" s="97">
        <v>0</v>
      </c>
    </row>
    <row r="384" s="79" customFormat="1" ht="12.75" customHeight="1">
      <c r="A384" s="34" t="s">
        <v>720</v>
      </c>
      <c r="B384" s="45" t="s">
        <v>721</v>
      </c>
      <c r="C384" s="36" t="s">
        <v>720</v>
      </c>
      <c r="D384" s="9">
        <v>0</v>
      </c>
      <c r="E384" s="97">
        <v>0</v>
      </c>
    </row>
    <row r="385" s="71" customFormat="1" ht="24">
      <c r="A385" s="34">
        <v>9367</v>
      </c>
      <c r="B385" s="35" t="s">
        <v>793</v>
      </c>
      <c r="C385" s="36">
        <v>9367</v>
      </c>
      <c r="D385" s="3">
        <f>SUM(D386:D394)</f>
        <v>0</v>
      </c>
      <c r="E385" s="98">
        <f>SUM(E386:E394)</f>
        <v>0</v>
      </c>
    </row>
    <row r="386" s="71" customFormat="1" ht="24">
      <c r="A386" s="34">
        <v>93671</v>
      </c>
      <c r="B386" s="35" t="s">
        <v>722</v>
      </c>
      <c r="C386" s="36">
        <v>93671</v>
      </c>
      <c r="D386" s="9">
        <v>0</v>
      </c>
      <c r="E386" s="97">
        <v>0</v>
      </c>
    </row>
    <row r="387" s="71" customFormat="1" ht="24">
      <c r="A387" s="34">
        <v>93672</v>
      </c>
      <c r="B387" s="35" t="s">
        <v>723</v>
      </c>
      <c r="C387" s="36">
        <v>93672</v>
      </c>
      <c r="D387" s="9">
        <v>0</v>
      </c>
      <c r="E387" s="97">
        <v>0</v>
      </c>
    </row>
    <row r="388" s="71" customFormat="1" ht="24">
      <c r="A388" s="34">
        <v>93673</v>
      </c>
      <c r="B388" s="35" t="s">
        <v>724</v>
      </c>
      <c r="C388" s="36">
        <v>93673</v>
      </c>
      <c r="D388" s="9">
        <v>0</v>
      </c>
      <c r="E388" s="97">
        <v>0</v>
      </c>
    </row>
    <row r="389" s="71" customFormat="1" ht="24">
      <c r="A389" s="34">
        <v>93674</v>
      </c>
      <c r="B389" s="35" t="s">
        <v>725</v>
      </c>
      <c r="C389" s="36">
        <v>93674</v>
      </c>
      <c r="D389" s="9">
        <v>0</v>
      </c>
      <c r="E389" s="97">
        <v>0</v>
      </c>
    </row>
    <row r="390" s="71" customFormat="1" ht="24">
      <c r="A390" s="34">
        <v>93675</v>
      </c>
      <c r="B390" s="35" t="s">
        <v>726</v>
      </c>
      <c r="C390" s="36">
        <v>93675</v>
      </c>
      <c r="D390" s="9">
        <v>0</v>
      </c>
      <c r="E390" s="97">
        <v>0</v>
      </c>
    </row>
    <row r="391" s="71" customFormat="1" ht="24">
      <c r="A391" s="34">
        <v>93676</v>
      </c>
      <c r="B391" s="35" t="s">
        <v>727</v>
      </c>
      <c r="C391" s="36">
        <v>93676</v>
      </c>
      <c r="D391" s="9">
        <v>0</v>
      </c>
      <c r="E391" s="97">
        <v>0</v>
      </c>
    </row>
    <row r="392" s="71" customFormat="1" ht="24">
      <c r="A392" s="34">
        <v>93677</v>
      </c>
      <c r="B392" s="35" t="s">
        <v>728</v>
      </c>
      <c r="C392" s="36">
        <v>93677</v>
      </c>
      <c r="D392" s="9">
        <v>0</v>
      </c>
      <c r="E392" s="97">
        <v>0</v>
      </c>
    </row>
    <row r="393" s="71" customFormat="1" ht="24">
      <c r="A393" s="34">
        <v>93678</v>
      </c>
      <c r="B393" s="35" t="s">
        <v>729</v>
      </c>
      <c r="C393" s="36">
        <v>93678</v>
      </c>
      <c r="D393" s="9">
        <v>0</v>
      </c>
      <c r="E393" s="97">
        <v>0</v>
      </c>
    </row>
    <row r="394" s="71" customFormat="1" ht="24">
      <c r="A394" s="34">
        <v>93679</v>
      </c>
      <c r="B394" s="35" t="s">
        <v>730</v>
      </c>
      <c r="C394" s="36">
        <v>93679</v>
      </c>
      <c r="D394" s="9">
        <v>0</v>
      </c>
      <c r="E394" s="97">
        <v>0</v>
      </c>
    </row>
    <row r="395" s="78" customFormat="1" ht="24">
      <c r="A395" s="34">
        <v>9368</v>
      </c>
      <c r="B395" s="35" t="s">
        <v>731</v>
      </c>
      <c r="C395" s="36">
        <v>9368</v>
      </c>
      <c r="D395" s="3">
        <f>SUM(D396:D404)</f>
        <v>0</v>
      </c>
      <c r="E395" s="98">
        <f>SUM(E396:E404)</f>
        <v>0</v>
      </c>
    </row>
    <row r="396" s="71" customFormat="1" ht="24">
      <c r="A396" s="34">
        <v>93681</v>
      </c>
      <c r="B396" s="35" t="s">
        <v>732</v>
      </c>
      <c r="C396" s="36">
        <v>93681</v>
      </c>
      <c r="D396" s="9">
        <v>0</v>
      </c>
      <c r="E396" s="97">
        <v>0</v>
      </c>
    </row>
    <row r="397" s="71" customFormat="1" ht="24">
      <c r="A397" s="34">
        <v>93682</v>
      </c>
      <c r="B397" s="35" t="s">
        <v>733</v>
      </c>
      <c r="C397" s="36">
        <v>93682</v>
      </c>
      <c r="D397" s="9">
        <v>0</v>
      </c>
      <c r="E397" s="97">
        <v>0</v>
      </c>
    </row>
    <row r="398" s="71" customFormat="1" ht="24">
      <c r="A398" s="34">
        <v>93683</v>
      </c>
      <c r="B398" s="35" t="s">
        <v>734</v>
      </c>
      <c r="C398" s="36">
        <v>93683</v>
      </c>
      <c r="D398" s="9">
        <v>0</v>
      </c>
      <c r="E398" s="97">
        <v>0</v>
      </c>
    </row>
    <row r="399" s="71" customFormat="1" ht="24">
      <c r="A399" s="34">
        <v>93684</v>
      </c>
      <c r="B399" s="35" t="s">
        <v>735</v>
      </c>
      <c r="C399" s="36">
        <v>93684</v>
      </c>
      <c r="D399" s="9">
        <v>0</v>
      </c>
      <c r="E399" s="97">
        <v>0</v>
      </c>
    </row>
    <row r="400" s="71" customFormat="1" ht="24">
      <c r="A400" s="34">
        <v>93685</v>
      </c>
      <c r="B400" s="35" t="s">
        <v>736</v>
      </c>
      <c r="C400" s="36">
        <v>93685</v>
      </c>
      <c r="D400" s="9">
        <v>0</v>
      </c>
      <c r="E400" s="97">
        <v>0</v>
      </c>
    </row>
    <row r="401" s="71" customFormat="1" ht="24">
      <c r="A401" s="34">
        <v>93686</v>
      </c>
      <c r="B401" s="35" t="s">
        <v>737</v>
      </c>
      <c r="C401" s="36">
        <v>93686</v>
      </c>
      <c r="D401" s="9">
        <v>0</v>
      </c>
      <c r="E401" s="97">
        <v>0</v>
      </c>
    </row>
    <row r="402" s="71" customFormat="1" ht="24">
      <c r="A402" s="34">
        <v>93687</v>
      </c>
      <c r="B402" s="35" t="s">
        <v>738</v>
      </c>
      <c r="C402" s="36">
        <v>93687</v>
      </c>
      <c r="D402" s="9">
        <v>0</v>
      </c>
      <c r="E402" s="97">
        <v>0</v>
      </c>
    </row>
    <row r="403" s="71" customFormat="1" ht="24">
      <c r="A403" s="34">
        <v>93688</v>
      </c>
      <c r="B403" s="35" t="s">
        <v>739</v>
      </c>
      <c r="C403" s="36">
        <v>93688</v>
      </c>
      <c r="D403" s="9">
        <v>0</v>
      </c>
      <c r="E403" s="97">
        <v>0</v>
      </c>
    </row>
    <row r="404" s="71" customFormat="1" ht="24">
      <c r="A404" s="34">
        <v>93689</v>
      </c>
      <c r="B404" s="35" t="s">
        <v>740</v>
      </c>
      <c r="C404" s="36">
        <v>93689</v>
      </c>
      <c r="D404" s="9">
        <v>0</v>
      </c>
      <c r="E404" s="97">
        <v>0</v>
      </c>
    </row>
    <row r="405" s="77" customFormat="1">
      <c r="A405" s="34">
        <v>9631</v>
      </c>
      <c r="B405" s="35" t="s">
        <v>741</v>
      </c>
      <c r="C405" s="36">
        <v>9631</v>
      </c>
      <c r="D405" s="3">
        <f>SUM(D406:D409)</f>
        <v>0</v>
      </c>
      <c r="E405" s="98">
        <f>SUM(E406:E409)</f>
        <v>0</v>
      </c>
    </row>
    <row r="406" s="71" customFormat="1">
      <c r="A406" s="34">
        <v>96311</v>
      </c>
      <c r="B406" s="35" t="s">
        <v>742</v>
      </c>
      <c r="C406" s="36">
        <v>96311</v>
      </c>
      <c r="D406" s="9">
        <v>0</v>
      </c>
      <c r="E406" s="97">
        <v>0</v>
      </c>
    </row>
    <row r="407" s="71" customFormat="1">
      <c r="A407" s="34">
        <v>96312</v>
      </c>
      <c r="B407" s="35" t="s">
        <v>24</v>
      </c>
      <c r="C407" s="36">
        <v>96312</v>
      </c>
      <c r="D407" s="9">
        <v>0</v>
      </c>
      <c r="E407" s="97">
        <v>0</v>
      </c>
    </row>
    <row r="408" s="71" customFormat="1">
      <c r="A408" s="34">
        <v>96313</v>
      </c>
      <c r="B408" s="35" t="s">
        <v>20</v>
      </c>
      <c r="C408" s="36">
        <v>96313</v>
      </c>
      <c r="D408" s="9">
        <v>0</v>
      </c>
      <c r="E408" s="97">
        <v>0</v>
      </c>
    </row>
    <row r="409" s="71" customFormat="1">
      <c r="A409" s="34">
        <v>96314</v>
      </c>
      <c r="B409" s="35" t="s">
        <v>743</v>
      </c>
      <c r="C409" s="36">
        <v>96314</v>
      </c>
      <c r="D409" s="9">
        <v>0</v>
      </c>
      <c r="E409" s="97">
        <v>0</v>
      </c>
    </row>
    <row r="410" s="71" customFormat="1" ht="24">
      <c r="A410" s="34" t="s">
        <v>633</v>
      </c>
      <c r="B410" s="35" t="s">
        <v>794</v>
      </c>
      <c r="C410" s="36" t="s">
        <v>748</v>
      </c>
      <c r="D410" s="3">
        <f>SUM(D411:D414)</f>
        <v>0</v>
      </c>
      <c r="E410" s="98">
        <f>SUM(E411:E414)</f>
        <v>0</v>
      </c>
    </row>
    <row r="411" s="71" customFormat="1">
      <c r="A411" s="34">
        <v>96321</v>
      </c>
      <c r="B411" s="35" t="s">
        <v>634</v>
      </c>
      <c r="C411" s="36" t="s">
        <v>749</v>
      </c>
      <c r="D411" s="9">
        <v>0</v>
      </c>
      <c r="E411" s="97">
        <v>0</v>
      </c>
    </row>
    <row r="412" s="71" customFormat="1">
      <c r="A412" s="34">
        <v>96322</v>
      </c>
      <c r="B412" s="35" t="s">
        <v>635</v>
      </c>
      <c r="C412" s="36" t="s">
        <v>750</v>
      </c>
      <c r="D412" s="9">
        <v>0</v>
      </c>
      <c r="E412" s="97">
        <v>0</v>
      </c>
    </row>
    <row r="413" s="71" customFormat="1">
      <c r="A413" s="34">
        <v>96323</v>
      </c>
      <c r="B413" s="35" t="s">
        <v>636</v>
      </c>
      <c r="C413" s="36" t="s">
        <v>751</v>
      </c>
      <c r="D413" s="9">
        <v>0</v>
      </c>
      <c r="E413" s="97">
        <v>0</v>
      </c>
    </row>
    <row r="414" s="71" customFormat="1">
      <c r="A414" s="34">
        <v>96324</v>
      </c>
      <c r="B414" s="35" t="s">
        <v>34</v>
      </c>
      <c r="C414" s="36" t="s">
        <v>752</v>
      </c>
      <c r="D414" s="9">
        <v>0</v>
      </c>
      <c r="E414" s="97">
        <v>0</v>
      </c>
    </row>
    <row r="415" s="71" customFormat="1" ht="12" customHeight="1">
      <c r="A415" s="34" t="s">
        <v>637</v>
      </c>
      <c r="B415" s="35" t="s">
        <v>795</v>
      </c>
      <c r="C415" s="36" t="s">
        <v>754</v>
      </c>
      <c r="D415" s="3">
        <f>SUM(D416:D423)</f>
        <v>0</v>
      </c>
      <c r="E415" s="98">
        <f>SUM(E416:E423)</f>
        <v>0</v>
      </c>
    </row>
    <row r="416" s="71" customFormat="1">
      <c r="A416" s="34">
        <v>96381</v>
      </c>
      <c r="B416" s="35" t="s">
        <v>41</v>
      </c>
      <c r="C416" s="36" t="s">
        <v>755</v>
      </c>
      <c r="D416" s="9">
        <v>0</v>
      </c>
      <c r="E416" s="97">
        <v>0</v>
      </c>
    </row>
    <row r="417" s="71" customFormat="1" ht="24">
      <c r="A417" s="34">
        <v>96382</v>
      </c>
      <c r="B417" s="35" t="s">
        <v>51</v>
      </c>
      <c r="C417" s="36" t="s">
        <v>756</v>
      </c>
      <c r="D417" s="9">
        <v>0</v>
      </c>
      <c r="E417" s="97">
        <v>0</v>
      </c>
    </row>
    <row r="418" s="71" customFormat="1">
      <c r="A418" s="34" t="s">
        <v>638</v>
      </c>
      <c r="B418" s="35" t="s">
        <v>43</v>
      </c>
      <c r="C418" s="36" t="s">
        <v>757</v>
      </c>
      <c r="D418" s="9">
        <v>0</v>
      </c>
      <c r="E418" s="97">
        <v>0</v>
      </c>
    </row>
    <row r="419" s="71" customFormat="1">
      <c r="A419" s="34" t="s">
        <v>639</v>
      </c>
      <c r="B419" s="35" t="s">
        <v>53</v>
      </c>
      <c r="C419" s="36" t="s">
        <v>758</v>
      </c>
      <c r="D419" s="9">
        <v>0</v>
      </c>
      <c r="E419" s="97">
        <v>0</v>
      </c>
    </row>
    <row r="420" s="71" customFormat="1" ht="24">
      <c r="A420" s="34">
        <v>96385</v>
      </c>
      <c r="B420" s="35" t="s">
        <v>45</v>
      </c>
      <c r="C420" s="36" t="s">
        <v>759</v>
      </c>
      <c r="D420" s="9">
        <v>0</v>
      </c>
      <c r="E420" s="97">
        <v>0</v>
      </c>
    </row>
    <row r="421" s="71" customFormat="1" ht="24">
      <c r="A421" s="34">
        <v>96386</v>
      </c>
      <c r="B421" s="35" t="s">
        <v>55</v>
      </c>
      <c r="C421" s="36" t="s">
        <v>760</v>
      </c>
      <c r="D421" s="9">
        <v>0</v>
      </c>
      <c r="E421" s="97">
        <v>0</v>
      </c>
    </row>
    <row r="422" s="71" customFormat="1" ht="24">
      <c r="A422" s="34">
        <v>96387</v>
      </c>
      <c r="B422" s="35" t="s">
        <v>640</v>
      </c>
      <c r="C422" s="36" t="s">
        <v>761</v>
      </c>
      <c r="D422" s="9">
        <v>0</v>
      </c>
      <c r="E422" s="97">
        <v>0</v>
      </c>
    </row>
    <row r="423" s="71" customFormat="1" ht="24">
      <c r="A423" s="55">
        <v>96388</v>
      </c>
      <c r="B423" s="56" t="s">
        <v>641</v>
      </c>
      <c r="C423" s="57" t="s">
        <v>762</v>
      </c>
      <c r="D423" s="9">
        <v>0</v>
      </c>
      <c r="E423" s="97">
        <v>0</v>
      </c>
    </row>
    <row r="424" ht="36.75" customHeight="1">
      <c r="A424" s="126" t="s">
        <v>744</v>
      </c>
      <c r="B424" s="127"/>
      <c r="C424" s="94"/>
      <c r="D424" s="1" t="s">
        <v>643</v>
      </c>
      <c r="E424" s="96" t="s">
        <v>644</v>
      </c>
    </row>
    <row r="425" s="71" customFormat="1" ht="24">
      <c r="A425" s="37">
        <v>99171</v>
      </c>
      <c r="B425" s="48" t="s">
        <v>745</v>
      </c>
      <c r="C425" s="39">
        <v>99171</v>
      </c>
      <c r="D425" s="4">
        <v>0</v>
      </c>
      <c r="E425" s="99">
        <v>0</v>
      </c>
    </row>
    <row r="426" s="71" customFormat="1" ht="24">
      <c r="A426" s="58">
        <v>99653</v>
      </c>
      <c r="B426" s="59" t="s">
        <v>746</v>
      </c>
      <c r="C426" s="60">
        <v>99653</v>
      </c>
      <c r="D426" s="10">
        <v>0</v>
      </c>
      <c r="E426" s="100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-1E-03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 r:id="flId1"/>
  <headerFooter>
    <oddFooter>&amp;RStranica &amp;P od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0" customWidth="1"/>
    <col min="2" max="2" width="60.140625" style="81" customWidth="1"/>
    <col min="3" max="3" width="8.140625" style="80" customWidth="1"/>
    <col min="4" max="5" width="14.7109375" style="82" customWidth="1"/>
    <col min="6" max="6" width="12.7109375" style="66" customWidth="1"/>
    <col min="7" max="16384" width="14.42578125" style="66"/>
  </cols>
  <sheetData>
    <row r="1" ht="44.25" customHeight="1">
      <c r="A1" s="121" t="s">
        <v>764</v>
      </c>
      <c r="B1" s="122"/>
      <c r="C1" s="123" t="s">
        <v>765</v>
      </c>
      <c r="D1" s="124"/>
      <c r="E1" s="123" t="s">
        <v>766</v>
      </c>
      <c r="F1" s="124"/>
    </row>
    <row r="2" s="67" customFormat="1" ht="42" customHeight="1">
      <c r="A2" s="129" t="s">
        <v>801</v>
      </c>
      <c r="B2" s="129"/>
      <c r="C2" s="129"/>
      <c r="D2" s="129"/>
      <c r="E2" s="129"/>
    </row>
    <row r="3" s="67" customFormat="1" ht="56.25" customHeight="1">
      <c r="A3" s="21" t="s">
        <v>0</v>
      </c>
      <c r="B3" s="22" t="s">
        <v>1</v>
      </c>
      <c r="C3" s="23" t="s">
        <v>2</v>
      </c>
      <c r="D3" s="131" t="s">
        <v>767</v>
      </c>
      <c r="E3" s="132"/>
    </row>
    <row r="4" s="69" customFormat="1" ht="12" customHeight="1">
      <c r="A4" s="24">
        <v>1</v>
      </c>
      <c r="B4" s="25">
        <v>2</v>
      </c>
      <c r="C4" s="26" t="s">
        <v>6</v>
      </c>
      <c r="D4" s="27">
        <v>4</v>
      </c>
      <c r="E4" s="27">
        <v>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70" customFormat="1" ht="59.25" customHeight="1">
      <c r="A5" s="126" t="s">
        <v>9</v>
      </c>
      <c r="B5" s="127"/>
      <c r="C5" s="94"/>
      <c r="D5" s="18" t="s">
        <v>10</v>
      </c>
      <c r="E5" s="95" t="s">
        <v>11</v>
      </c>
    </row>
    <row r="6" s="72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2">
        <f>+E7+E14+E19+E30+E35</f>
        <v>0</v>
      </c>
      <c r="F6" s="71"/>
    </row>
    <row r="7">
      <c r="A7" s="34" t="s">
        <v>14</v>
      </c>
      <c r="B7" s="35" t="s">
        <v>15</v>
      </c>
      <c r="C7" s="36" t="s">
        <v>14</v>
      </c>
      <c r="D7" s="3">
        <f>D8+D11</f>
        <v>0</v>
      </c>
      <c r="E7" s="3">
        <f>E8+E11</f>
        <v>0</v>
      </c>
      <c r="F7" s="71"/>
    </row>
    <row r="8" s="73" customFormat="1">
      <c r="A8" s="34" t="s">
        <v>16</v>
      </c>
      <c r="B8" s="35" t="s">
        <v>17</v>
      </c>
      <c r="C8" s="36" t="s">
        <v>16</v>
      </c>
      <c r="D8" s="3">
        <f>SUM(D9:D10)</f>
        <v>0</v>
      </c>
      <c r="E8" s="3">
        <f>SUM(E9:E10)</f>
        <v>0</v>
      </c>
      <c r="F8" s="71"/>
    </row>
    <row r="9" s="73" customFormat="1">
      <c r="A9" s="34" t="s">
        <v>18</v>
      </c>
      <c r="B9" s="35" t="s">
        <v>19</v>
      </c>
      <c r="C9" s="36" t="s">
        <v>18</v>
      </c>
      <c r="D9" s="8"/>
      <c r="E9" s="8">
        <v>0</v>
      </c>
      <c r="F9" s="71"/>
    </row>
    <row r="10" s="73" customFormat="1">
      <c r="A10" s="34">
        <v>63112</v>
      </c>
      <c r="B10" s="35" t="s">
        <v>20</v>
      </c>
      <c r="C10" s="36">
        <v>63112</v>
      </c>
      <c r="D10" s="8"/>
      <c r="E10" s="8">
        <v>0</v>
      </c>
      <c r="F10" s="71"/>
    </row>
    <row r="11">
      <c r="A11" s="34" t="s">
        <v>21</v>
      </c>
      <c r="B11" s="35" t="s">
        <v>22</v>
      </c>
      <c r="C11" s="36" t="s">
        <v>21</v>
      </c>
      <c r="D11" s="3">
        <f>SUM(D12:D13)</f>
        <v>0</v>
      </c>
      <c r="E11" s="3">
        <f>SUM(E12:E13)</f>
        <v>0</v>
      </c>
      <c r="F11" s="71"/>
    </row>
    <row r="12" s="73" customFormat="1">
      <c r="A12" s="34" t="s">
        <v>23</v>
      </c>
      <c r="B12" s="35" t="s">
        <v>24</v>
      </c>
      <c r="C12" s="36" t="s">
        <v>23</v>
      </c>
      <c r="D12" s="8"/>
      <c r="E12" s="8">
        <v>0</v>
      </c>
      <c r="F12" s="71"/>
    </row>
    <row r="13" s="73" customFormat="1">
      <c r="A13" s="34">
        <v>63122</v>
      </c>
      <c r="B13" s="35" t="s">
        <v>25</v>
      </c>
      <c r="C13" s="36">
        <v>63122</v>
      </c>
      <c r="D13" s="8"/>
      <c r="E13" s="8">
        <v>0</v>
      </c>
      <c r="F13" s="71"/>
    </row>
    <row r="14" ht="24">
      <c r="A14" s="34">
        <v>632</v>
      </c>
      <c r="B14" s="35" t="s">
        <v>26</v>
      </c>
      <c r="C14" s="36" t="s">
        <v>27</v>
      </c>
      <c r="D14" s="3">
        <f>SUM(D15:D18)</f>
        <v>0</v>
      </c>
      <c r="E14" s="3">
        <f>SUM(E15:E18)</f>
        <v>0</v>
      </c>
      <c r="F14" s="71"/>
    </row>
    <row r="15">
      <c r="A15" s="37">
        <v>6321</v>
      </c>
      <c r="B15" s="38" t="s">
        <v>28</v>
      </c>
      <c r="C15" s="36" t="s">
        <v>29</v>
      </c>
      <c r="D15" s="4"/>
      <c r="E15" s="4">
        <v>0</v>
      </c>
      <c r="F15" s="71"/>
    </row>
    <row r="16">
      <c r="A16" s="37">
        <v>6322</v>
      </c>
      <c r="B16" s="38" t="s">
        <v>30</v>
      </c>
      <c r="C16" s="36" t="s">
        <v>31</v>
      </c>
      <c r="D16" s="4"/>
      <c r="E16" s="4">
        <v>0</v>
      </c>
      <c r="F16" s="71"/>
    </row>
    <row r="17">
      <c r="A17" s="37">
        <v>6323</v>
      </c>
      <c r="B17" s="38" t="s">
        <v>32</v>
      </c>
      <c r="C17" s="36" t="s">
        <v>33</v>
      </c>
      <c r="D17" s="4"/>
      <c r="E17" s="4">
        <v>0</v>
      </c>
      <c r="F17" s="71"/>
    </row>
    <row r="18">
      <c r="A18" s="37">
        <v>6324</v>
      </c>
      <c r="B18" s="38" t="s">
        <v>34</v>
      </c>
      <c r="C18" s="39" t="s">
        <v>35</v>
      </c>
      <c r="D18" s="4"/>
      <c r="E18" s="4">
        <v>0</v>
      </c>
      <c r="F18" s="71"/>
    </row>
    <row r="19">
      <c r="A19" s="34" t="s">
        <v>36</v>
      </c>
      <c r="B19" s="35" t="s">
        <v>37</v>
      </c>
      <c r="C19" s="36" t="s">
        <v>36</v>
      </c>
      <c r="D19" s="3">
        <f>D20+D25</f>
        <v>0</v>
      </c>
      <c r="E19" s="3">
        <f>E20+E25</f>
        <v>0</v>
      </c>
      <c r="F19" s="71"/>
    </row>
    <row r="20">
      <c r="A20" s="37" t="s">
        <v>38</v>
      </c>
      <c r="B20" s="38" t="s">
        <v>39</v>
      </c>
      <c r="C20" s="39" t="s">
        <v>38</v>
      </c>
      <c r="D20" s="3">
        <f>SUM(D21:D24)</f>
        <v>0</v>
      </c>
      <c r="E20" s="3">
        <f>SUM(E21:E24)</f>
        <v>0</v>
      </c>
      <c r="F20" s="71"/>
    </row>
    <row r="21">
      <c r="A21" s="37" t="s">
        <v>40</v>
      </c>
      <c r="B21" s="38" t="s">
        <v>41</v>
      </c>
      <c r="C21" s="39" t="s">
        <v>40</v>
      </c>
      <c r="D21" s="4"/>
      <c r="E21" s="4">
        <v>0</v>
      </c>
      <c r="F21" s="71"/>
    </row>
    <row r="22">
      <c r="A22" s="37" t="s">
        <v>42</v>
      </c>
      <c r="B22" s="38" t="s">
        <v>43</v>
      </c>
      <c r="C22" s="39" t="s">
        <v>42</v>
      </c>
      <c r="D22" s="4"/>
      <c r="E22" s="4">
        <v>0</v>
      </c>
      <c r="F22" s="71"/>
    </row>
    <row r="23" ht="24">
      <c r="A23" s="37" t="s">
        <v>44</v>
      </c>
      <c r="B23" s="38" t="s">
        <v>45</v>
      </c>
      <c r="C23" s="39" t="s">
        <v>44</v>
      </c>
      <c r="D23" s="4"/>
      <c r="E23" s="4">
        <v>0</v>
      </c>
      <c r="F23" s="71"/>
    </row>
    <row r="24" ht="24">
      <c r="A24" s="37" t="s">
        <v>46</v>
      </c>
      <c r="B24" s="38" t="s">
        <v>47</v>
      </c>
      <c r="C24" s="39" t="s">
        <v>46</v>
      </c>
      <c r="D24" s="4"/>
      <c r="E24" s="4">
        <v>0</v>
      </c>
      <c r="F24" s="71"/>
    </row>
    <row r="25" s="71" customFormat="1" ht="24">
      <c r="A25" s="40" t="s">
        <v>48</v>
      </c>
      <c r="B25" s="41" t="s">
        <v>49</v>
      </c>
      <c r="C25" s="42" t="s">
        <v>48</v>
      </c>
      <c r="D25" s="3">
        <f>SUM(D26:D29)</f>
        <v>0</v>
      </c>
      <c r="E25" s="3">
        <f>SUM(E26:E29)</f>
        <v>0</v>
      </c>
    </row>
    <row r="26" s="74" customFormat="1" ht="24">
      <c r="A26" s="37" t="s">
        <v>50</v>
      </c>
      <c r="B26" s="38" t="s">
        <v>51</v>
      </c>
      <c r="C26" s="39" t="s">
        <v>50</v>
      </c>
      <c r="D26" s="4"/>
      <c r="E26" s="4">
        <v>0</v>
      </c>
      <c r="F26" s="71"/>
    </row>
    <row r="27" s="74" customFormat="1">
      <c r="A27" s="37" t="s">
        <v>52</v>
      </c>
      <c r="B27" s="38" t="s">
        <v>53</v>
      </c>
      <c r="C27" s="39" t="s">
        <v>52</v>
      </c>
      <c r="D27" s="4"/>
      <c r="E27" s="4">
        <v>0</v>
      </c>
      <c r="F27" s="71"/>
    </row>
    <row r="28" s="74" customFormat="1" ht="24">
      <c r="A28" s="37" t="s">
        <v>54</v>
      </c>
      <c r="B28" s="38" t="s">
        <v>55</v>
      </c>
      <c r="C28" s="39" t="s">
        <v>54</v>
      </c>
      <c r="D28" s="4"/>
      <c r="E28" s="4">
        <v>0</v>
      </c>
      <c r="F28" s="71"/>
    </row>
    <row r="29" s="74" customFormat="1" ht="24">
      <c r="A29" s="37" t="s">
        <v>56</v>
      </c>
      <c r="B29" s="38" t="s">
        <v>57</v>
      </c>
      <c r="C29" s="39" t="s">
        <v>56</v>
      </c>
      <c r="D29" s="4"/>
      <c r="E29" s="4">
        <v>0</v>
      </c>
      <c r="F29" s="71"/>
    </row>
    <row r="30" s="71" customFormat="1" ht="24">
      <c r="A30" s="43" t="s">
        <v>58</v>
      </c>
      <c r="B30" s="44" t="s">
        <v>59</v>
      </c>
      <c r="C30" s="42" t="s">
        <v>58</v>
      </c>
      <c r="D30" s="3">
        <f>SUM(D31:D34)</f>
        <v>0</v>
      </c>
      <c r="E30" s="3">
        <f>SUM(E31:E34)</f>
        <v>0</v>
      </c>
    </row>
    <row r="31" s="71" customFormat="1">
      <c r="A31" s="43">
        <v>6391</v>
      </c>
      <c r="B31" s="44" t="s">
        <v>60</v>
      </c>
      <c r="C31" s="42" t="s">
        <v>61</v>
      </c>
      <c r="D31" s="5"/>
      <c r="E31" s="5">
        <v>0</v>
      </c>
    </row>
    <row r="32" s="71" customFormat="1">
      <c r="A32" s="43">
        <v>6392</v>
      </c>
      <c r="B32" s="44" t="s">
        <v>62</v>
      </c>
      <c r="C32" s="42" t="s">
        <v>63</v>
      </c>
      <c r="D32" s="5"/>
      <c r="E32" s="5">
        <v>0</v>
      </c>
    </row>
    <row r="33" s="71" customFormat="1" ht="24">
      <c r="A33" s="43">
        <v>6393</v>
      </c>
      <c r="B33" s="44" t="s">
        <v>64</v>
      </c>
      <c r="C33" s="42" t="s">
        <v>65</v>
      </c>
      <c r="D33" s="5"/>
      <c r="E33" s="5">
        <v>0</v>
      </c>
    </row>
    <row r="34" s="71" customFormat="1" ht="24">
      <c r="A34" s="43">
        <v>6394</v>
      </c>
      <c r="B34" s="44" t="s">
        <v>66</v>
      </c>
      <c r="C34" s="42" t="s">
        <v>67</v>
      </c>
      <c r="D34" s="5"/>
      <c r="E34" s="5">
        <v>0</v>
      </c>
    </row>
    <row r="35" ht="24">
      <c r="A35" s="31">
        <v>671</v>
      </c>
      <c r="B35" s="45" t="s">
        <v>68</v>
      </c>
      <c r="C35" s="46" t="s">
        <v>69</v>
      </c>
      <c r="D35" s="3">
        <f>SUM(D36:D38)</f>
        <v>0</v>
      </c>
      <c r="E35" s="3">
        <f>SUM(E36:E38)</f>
        <v>0</v>
      </c>
      <c r="F35" s="71"/>
    </row>
    <row r="36">
      <c r="A36" s="47">
        <v>6711</v>
      </c>
      <c r="B36" s="38" t="s">
        <v>70</v>
      </c>
      <c r="C36" s="46" t="s">
        <v>71</v>
      </c>
      <c r="D36" s="6"/>
      <c r="E36" s="6">
        <v>0</v>
      </c>
      <c r="F36" s="71"/>
    </row>
    <row r="37" ht="24">
      <c r="A37" s="47">
        <v>6712</v>
      </c>
      <c r="B37" s="48" t="s">
        <v>72</v>
      </c>
      <c r="C37" s="46" t="s">
        <v>73</v>
      </c>
      <c r="D37" s="6"/>
      <c r="E37" s="6">
        <v>0</v>
      </c>
      <c r="F37" s="71"/>
    </row>
    <row r="38" ht="24">
      <c r="A38" s="47" t="s">
        <v>74</v>
      </c>
      <c r="B38" s="38" t="s">
        <v>75</v>
      </c>
      <c r="C38" s="46" t="s">
        <v>74</v>
      </c>
      <c r="D38" s="6"/>
      <c r="E38" s="6">
        <v>0</v>
      </c>
      <c r="F38" s="71"/>
    </row>
    <row r="39" s="72" customFormat="1">
      <c r="A39" s="31">
        <v>8</v>
      </c>
      <c r="B39" s="35" t="s">
        <v>76</v>
      </c>
      <c r="C39" s="33" t="s">
        <v>77</v>
      </c>
      <c r="D39" s="2">
        <f>D40</f>
        <v>0</v>
      </c>
      <c r="E39" s="2">
        <v>0</v>
      </c>
      <c r="F39" s="71"/>
    </row>
    <row r="40" ht="24">
      <c r="A40" s="47">
        <v>841</v>
      </c>
      <c r="B40" s="49" t="s">
        <v>78</v>
      </c>
      <c r="C40" s="46" t="s">
        <v>79</v>
      </c>
      <c r="D40" s="3">
        <f>SUM(D41:D42)</f>
        <v>0</v>
      </c>
      <c r="E40" s="3">
        <f>SUM(E41:E42)</f>
        <v>0</v>
      </c>
      <c r="F40" s="71"/>
    </row>
    <row r="41">
      <c r="A41" s="47">
        <v>8413</v>
      </c>
      <c r="B41" s="49" t="s">
        <v>80</v>
      </c>
      <c r="C41" s="46" t="s">
        <v>81</v>
      </c>
      <c r="D41" s="6"/>
      <c r="E41" s="6">
        <v>0</v>
      </c>
      <c r="F41" s="71"/>
    </row>
    <row r="42">
      <c r="A42" s="47">
        <v>8414</v>
      </c>
      <c r="B42" s="49" t="s">
        <v>82</v>
      </c>
      <c r="C42" s="46" t="s">
        <v>83</v>
      </c>
      <c r="D42" s="6"/>
      <c r="E42" s="6">
        <v>0</v>
      </c>
      <c r="F42" s="71"/>
    </row>
    <row r="43" s="70" customFormat="1" ht="56.25">
      <c r="A43" s="126" t="s">
        <v>84</v>
      </c>
      <c r="B43" s="127"/>
      <c r="C43" s="94"/>
      <c r="D43" s="1" t="s">
        <v>10</v>
      </c>
      <c r="E43" s="96" t="s">
        <v>11</v>
      </c>
    </row>
    <row r="44" ht="12.75" customHeight="1">
      <c r="A44" s="31">
        <v>3</v>
      </c>
      <c r="B44" s="32" t="s">
        <v>85</v>
      </c>
      <c r="C44" s="46" t="s">
        <v>6</v>
      </c>
      <c r="D44" s="3">
        <f>D45+D56+D94+D113+D122+D154+D165</f>
        <v>0</v>
      </c>
      <c r="E44" s="3">
        <f>E45+E56+E94+E113+E122+E154+E165</f>
        <v>0</v>
      </c>
    </row>
    <row r="45" ht="12.75" customHeight="1">
      <c r="A45" s="47">
        <v>31</v>
      </c>
      <c r="B45" s="49" t="s">
        <v>86</v>
      </c>
      <c r="C45" s="46" t="s">
        <v>87</v>
      </c>
      <c r="D45" s="3">
        <f>D46+D51+D52</f>
        <v>0</v>
      </c>
      <c r="E45" s="3">
        <f>E46+E51+E52</f>
        <v>0</v>
      </c>
    </row>
    <row r="46" ht="12.75" customHeight="1">
      <c r="A46" s="47">
        <v>311</v>
      </c>
      <c r="B46" s="49" t="s">
        <v>88</v>
      </c>
      <c r="C46" s="46" t="s">
        <v>89</v>
      </c>
      <c r="D46" s="3">
        <f>SUM(D47:D50)</f>
        <v>0</v>
      </c>
      <c r="E46" s="3">
        <f>SUM(E47:E50)</f>
        <v>0</v>
      </c>
    </row>
    <row r="47" ht="12.75" customHeight="1">
      <c r="A47" s="47">
        <v>3111</v>
      </c>
      <c r="B47" s="49" t="s">
        <v>90</v>
      </c>
      <c r="C47" s="46" t="s">
        <v>91</v>
      </c>
      <c r="D47" s="6"/>
      <c r="E47" s="6">
        <v>0</v>
      </c>
    </row>
    <row r="48" ht="12.75" customHeight="1">
      <c r="A48" s="47">
        <v>3112</v>
      </c>
      <c r="B48" s="49" t="s">
        <v>92</v>
      </c>
      <c r="C48" s="46" t="s">
        <v>93</v>
      </c>
      <c r="D48" s="6"/>
      <c r="E48" s="6">
        <v>0</v>
      </c>
    </row>
    <row r="49" ht="12.75" customHeight="1">
      <c r="A49" s="47">
        <v>3113</v>
      </c>
      <c r="B49" s="38" t="s">
        <v>94</v>
      </c>
      <c r="C49" s="46" t="s">
        <v>95</v>
      </c>
      <c r="D49" s="6"/>
      <c r="E49" s="6">
        <v>0</v>
      </c>
    </row>
    <row r="50" ht="12.75" customHeight="1">
      <c r="A50" s="47">
        <v>3114</v>
      </c>
      <c r="B50" s="38" t="s">
        <v>96</v>
      </c>
      <c r="C50" s="46" t="s">
        <v>97</v>
      </c>
      <c r="D50" s="6"/>
      <c r="E50" s="6">
        <v>0</v>
      </c>
    </row>
    <row r="51" ht="12.75" customHeight="1">
      <c r="A51" s="47">
        <v>312</v>
      </c>
      <c r="B51" s="38" t="s">
        <v>98</v>
      </c>
      <c r="C51" s="46" t="s">
        <v>99</v>
      </c>
      <c r="D51" s="6"/>
      <c r="E51" s="6">
        <v>0</v>
      </c>
    </row>
    <row r="52" ht="12.75" customHeight="1">
      <c r="A52" s="47">
        <v>313</v>
      </c>
      <c r="B52" s="38" t="s">
        <v>100</v>
      </c>
      <c r="C52" s="46" t="s">
        <v>101</v>
      </c>
      <c r="D52" s="3">
        <f>SUM(D53:D55)</f>
        <v>0</v>
      </c>
      <c r="E52" s="3">
        <f>SUM(E53:E55)</f>
        <v>0</v>
      </c>
    </row>
    <row r="53" ht="12.75" customHeight="1">
      <c r="A53" s="47">
        <v>3131</v>
      </c>
      <c r="B53" s="38" t="s">
        <v>102</v>
      </c>
      <c r="C53" s="46" t="s">
        <v>103</v>
      </c>
      <c r="D53" s="6"/>
      <c r="E53" s="6">
        <v>0</v>
      </c>
    </row>
    <row r="54" ht="12.75" customHeight="1">
      <c r="A54" s="47">
        <v>3132</v>
      </c>
      <c r="B54" s="38" t="s">
        <v>104</v>
      </c>
      <c r="C54" s="46" t="s">
        <v>105</v>
      </c>
      <c r="D54" s="6"/>
      <c r="E54" s="6">
        <v>0</v>
      </c>
    </row>
    <row r="55" ht="12.75" customHeight="1">
      <c r="A55" s="47">
        <v>3133</v>
      </c>
      <c r="B55" s="49" t="s">
        <v>106</v>
      </c>
      <c r="C55" s="46" t="s">
        <v>107</v>
      </c>
      <c r="D55" s="6"/>
      <c r="E55" s="6">
        <v>0</v>
      </c>
    </row>
    <row r="56" ht="12.75" customHeight="1">
      <c r="A56" s="37">
        <v>32</v>
      </c>
      <c r="B56" s="38" t="s">
        <v>108</v>
      </c>
      <c r="C56" s="46" t="s">
        <v>109</v>
      </c>
      <c r="D56" s="3">
        <f>D57+D62+D70+D80+D81+D86</f>
        <v>0</v>
      </c>
      <c r="E56" s="3">
        <f>E57+E62+E70+E80+E81+E86</f>
        <v>0</v>
      </c>
    </row>
    <row r="57" ht="12.75" customHeight="1">
      <c r="A57" s="47">
        <v>321</v>
      </c>
      <c r="B57" s="49" t="s">
        <v>110</v>
      </c>
      <c r="C57" s="46" t="s">
        <v>111</v>
      </c>
      <c r="D57" s="3">
        <f>SUM(D58:D61)</f>
        <v>0</v>
      </c>
      <c r="E57" s="3">
        <f>SUM(E58:E61)</f>
        <v>0</v>
      </c>
    </row>
    <row r="58" ht="12.75" customHeight="1">
      <c r="A58" s="47">
        <v>3211</v>
      </c>
      <c r="B58" s="49" t="s">
        <v>112</v>
      </c>
      <c r="C58" s="46" t="s">
        <v>113</v>
      </c>
      <c r="D58" s="6"/>
      <c r="E58" s="6">
        <v>0</v>
      </c>
    </row>
    <row r="59" ht="12.75" customHeight="1">
      <c r="A59" s="47">
        <v>3212</v>
      </c>
      <c r="B59" s="49" t="s">
        <v>114</v>
      </c>
      <c r="C59" s="46" t="s">
        <v>115</v>
      </c>
      <c r="D59" s="6"/>
      <c r="E59" s="6">
        <v>0</v>
      </c>
    </row>
    <row r="60" ht="12.75" customHeight="1">
      <c r="A60" s="47">
        <v>3213</v>
      </c>
      <c r="B60" s="49" t="s">
        <v>116</v>
      </c>
      <c r="C60" s="46" t="s">
        <v>117</v>
      </c>
      <c r="D60" s="6"/>
      <c r="E60" s="6">
        <v>0</v>
      </c>
    </row>
    <row r="61" ht="12.75" customHeight="1">
      <c r="A61" s="47">
        <v>3214</v>
      </c>
      <c r="B61" s="49" t="s">
        <v>118</v>
      </c>
      <c r="C61" s="46" t="s">
        <v>119</v>
      </c>
      <c r="D61" s="6"/>
      <c r="E61" s="6">
        <v>0</v>
      </c>
    </row>
    <row r="62" ht="12.75" customHeight="1">
      <c r="A62" s="47">
        <v>322</v>
      </c>
      <c r="B62" s="49" t="s">
        <v>120</v>
      </c>
      <c r="C62" s="46" t="s">
        <v>121</v>
      </c>
      <c r="D62" s="3">
        <f>SUM(D63:D69)</f>
        <v>0</v>
      </c>
      <c r="E62" s="3">
        <f>SUM(E63:E69)</f>
        <v>0</v>
      </c>
    </row>
    <row r="63" ht="12.75" customHeight="1">
      <c r="A63" s="47">
        <v>3221</v>
      </c>
      <c r="B63" s="49" t="s">
        <v>122</v>
      </c>
      <c r="C63" s="46" t="s">
        <v>123</v>
      </c>
      <c r="D63" s="6"/>
      <c r="E63" s="6">
        <v>0</v>
      </c>
    </row>
    <row r="64" ht="12.75" customHeight="1">
      <c r="A64" s="47">
        <v>3222</v>
      </c>
      <c r="B64" s="49" t="s">
        <v>124</v>
      </c>
      <c r="C64" s="46" t="s">
        <v>125</v>
      </c>
      <c r="D64" s="6"/>
      <c r="E64" s="6">
        <v>0</v>
      </c>
    </row>
    <row r="65" ht="12.75" customHeight="1">
      <c r="A65" s="47">
        <v>3223</v>
      </c>
      <c r="B65" s="38" t="s">
        <v>126</v>
      </c>
      <c r="C65" s="46" t="s">
        <v>127</v>
      </c>
      <c r="D65" s="6"/>
      <c r="E65" s="6">
        <v>0</v>
      </c>
    </row>
    <row r="66" ht="12.75" customHeight="1">
      <c r="A66" s="47">
        <v>3224</v>
      </c>
      <c r="B66" s="38" t="s">
        <v>128</v>
      </c>
      <c r="C66" s="46" t="s">
        <v>129</v>
      </c>
      <c r="D66" s="6"/>
      <c r="E66" s="6">
        <v>0</v>
      </c>
    </row>
    <row r="67" ht="12.75" customHeight="1">
      <c r="A67" s="47">
        <v>3225</v>
      </c>
      <c r="B67" s="38" t="s">
        <v>130</v>
      </c>
      <c r="C67" s="46" t="s">
        <v>131</v>
      </c>
      <c r="D67" s="6"/>
      <c r="E67" s="6">
        <v>0</v>
      </c>
    </row>
    <row r="68" ht="12.75" customHeight="1">
      <c r="A68" s="47">
        <v>3226</v>
      </c>
      <c r="B68" s="38" t="s">
        <v>132</v>
      </c>
      <c r="C68" s="46" t="s">
        <v>133</v>
      </c>
      <c r="D68" s="6"/>
      <c r="E68" s="6">
        <v>0</v>
      </c>
    </row>
    <row r="69" ht="12.75" customHeight="1">
      <c r="A69" s="47">
        <v>3227</v>
      </c>
      <c r="B69" s="38" t="s">
        <v>134</v>
      </c>
      <c r="C69" s="46" t="s">
        <v>135</v>
      </c>
      <c r="D69" s="6"/>
      <c r="E69" s="6">
        <v>0</v>
      </c>
    </row>
    <row r="70" ht="12.75" customHeight="1">
      <c r="A70" s="47">
        <v>323</v>
      </c>
      <c r="B70" s="38" t="s">
        <v>136</v>
      </c>
      <c r="C70" s="46" t="s">
        <v>137</v>
      </c>
      <c r="D70" s="3">
        <f>SUM(D71:D79)</f>
        <v>0</v>
      </c>
      <c r="E70" s="3">
        <f>SUM(E71:E79)</f>
        <v>0</v>
      </c>
    </row>
    <row r="71" ht="12.75" customHeight="1">
      <c r="A71" s="47">
        <v>3231</v>
      </c>
      <c r="B71" s="38" t="s">
        <v>138</v>
      </c>
      <c r="C71" s="46" t="s">
        <v>139</v>
      </c>
      <c r="D71" s="6"/>
      <c r="E71" s="6">
        <v>0</v>
      </c>
    </row>
    <row r="72" ht="12.75" customHeight="1">
      <c r="A72" s="47">
        <v>3232</v>
      </c>
      <c r="B72" s="38" t="s">
        <v>140</v>
      </c>
      <c r="C72" s="46" t="s">
        <v>141</v>
      </c>
      <c r="D72" s="6"/>
      <c r="E72" s="6">
        <v>0</v>
      </c>
    </row>
    <row r="73" ht="12.75" customHeight="1">
      <c r="A73" s="47">
        <v>3233</v>
      </c>
      <c r="B73" s="38" t="s">
        <v>142</v>
      </c>
      <c r="C73" s="46" t="s">
        <v>143</v>
      </c>
      <c r="D73" s="6"/>
      <c r="E73" s="6">
        <v>0</v>
      </c>
    </row>
    <row r="74" ht="12.75" customHeight="1">
      <c r="A74" s="47">
        <v>3234</v>
      </c>
      <c r="B74" s="38" t="s">
        <v>144</v>
      </c>
      <c r="C74" s="46" t="s">
        <v>145</v>
      </c>
      <c r="D74" s="6"/>
      <c r="E74" s="6">
        <v>0</v>
      </c>
    </row>
    <row r="75" ht="12.75" customHeight="1">
      <c r="A75" s="47">
        <v>3235</v>
      </c>
      <c r="B75" s="49" t="s">
        <v>146</v>
      </c>
      <c r="C75" s="46" t="s">
        <v>147</v>
      </c>
      <c r="D75" s="6"/>
      <c r="E75" s="6">
        <v>0</v>
      </c>
    </row>
    <row r="76" ht="12.75" customHeight="1">
      <c r="A76" s="47">
        <v>3236</v>
      </c>
      <c r="B76" s="49" t="s">
        <v>148</v>
      </c>
      <c r="C76" s="46" t="s">
        <v>149</v>
      </c>
      <c r="D76" s="6"/>
      <c r="E76" s="6">
        <v>0</v>
      </c>
    </row>
    <row r="77" ht="12.75" customHeight="1">
      <c r="A77" s="47">
        <v>3237</v>
      </c>
      <c r="B77" s="49" t="s">
        <v>150</v>
      </c>
      <c r="C77" s="46" t="s">
        <v>151</v>
      </c>
      <c r="D77" s="6"/>
      <c r="E77" s="6">
        <v>0</v>
      </c>
    </row>
    <row r="78" ht="12.75" customHeight="1">
      <c r="A78" s="47">
        <v>3238</v>
      </c>
      <c r="B78" s="49" t="s">
        <v>152</v>
      </c>
      <c r="C78" s="46" t="s">
        <v>153</v>
      </c>
      <c r="D78" s="6"/>
      <c r="E78" s="6">
        <v>0</v>
      </c>
    </row>
    <row r="79" ht="12.75" customHeight="1">
      <c r="A79" s="47">
        <v>3239</v>
      </c>
      <c r="B79" s="49" t="s">
        <v>154</v>
      </c>
      <c r="C79" s="46" t="s">
        <v>155</v>
      </c>
      <c r="D79" s="6"/>
      <c r="E79" s="6">
        <v>0</v>
      </c>
    </row>
    <row r="80" ht="12.75" customHeight="1">
      <c r="A80" s="47">
        <v>324</v>
      </c>
      <c r="B80" s="49" t="s">
        <v>156</v>
      </c>
      <c r="C80" s="46" t="s">
        <v>157</v>
      </c>
      <c r="D80" s="6"/>
      <c r="E80" s="6">
        <v>0</v>
      </c>
    </row>
    <row r="81" ht="24">
      <c r="A81" s="37" t="s">
        <v>158</v>
      </c>
      <c r="B81" s="38" t="s">
        <v>159</v>
      </c>
      <c r="C81" s="39" t="s">
        <v>158</v>
      </c>
      <c r="D81" s="3">
        <f>SUM(D82:D85)</f>
        <v>0</v>
      </c>
      <c r="E81" s="3">
        <f>SUM(E82:E85)</f>
        <v>0</v>
      </c>
    </row>
    <row r="82">
      <c r="A82" s="37" t="s">
        <v>160</v>
      </c>
      <c r="B82" s="38" t="s">
        <v>161</v>
      </c>
      <c r="C82" s="39" t="s">
        <v>160</v>
      </c>
      <c r="D82" s="4"/>
      <c r="E82" s="4">
        <v>0</v>
      </c>
    </row>
    <row r="83" ht="12.75" customHeight="1">
      <c r="A83" s="37" t="s">
        <v>162</v>
      </c>
      <c r="B83" s="38" t="s">
        <v>163</v>
      </c>
      <c r="C83" s="39" t="s">
        <v>162</v>
      </c>
      <c r="D83" s="4"/>
      <c r="E83" s="4">
        <v>0</v>
      </c>
    </row>
    <row r="84">
      <c r="A84" s="37" t="s">
        <v>164</v>
      </c>
      <c r="B84" s="38" t="s">
        <v>165</v>
      </c>
      <c r="C84" s="39" t="s">
        <v>164</v>
      </c>
      <c r="D84" s="4"/>
      <c r="E84" s="4">
        <v>0</v>
      </c>
    </row>
    <row r="85">
      <c r="A85" s="37" t="s">
        <v>166</v>
      </c>
      <c r="B85" s="38" t="s">
        <v>167</v>
      </c>
      <c r="C85" s="39" t="s">
        <v>166</v>
      </c>
      <c r="D85" s="4"/>
      <c r="E85" s="4">
        <v>0</v>
      </c>
    </row>
    <row r="86" ht="12.75" customHeight="1">
      <c r="A86" s="47">
        <v>329</v>
      </c>
      <c r="B86" s="49" t="s">
        <v>168</v>
      </c>
      <c r="C86" s="46" t="s">
        <v>169</v>
      </c>
      <c r="D86" s="3">
        <f>SUM(D87:D93)</f>
        <v>0</v>
      </c>
      <c r="E86" s="3">
        <f>SUM(E87:E93)</f>
        <v>0</v>
      </c>
    </row>
    <row r="87" ht="12.75" customHeight="1">
      <c r="A87" s="47">
        <v>3291</v>
      </c>
      <c r="B87" s="50" t="s">
        <v>170</v>
      </c>
      <c r="C87" s="46" t="s">
        <v>171</v>
      </c>
      <c r="D87" s="6"/>
      <c r="E87" s="6">
        <v>0</v>
      </c>
    </row>
    <row r="88" ht="12.75" customHeight="1">
      <c r="A88" s="47">
        <v>3292</v>
      </c>
      <c r="B88" s="49" t="s">
        <v>172</v>
      </c>
      <c r="C88" s="46" t="s">
        <v>173</v>
      </c>
      <c r="D88" s="6"/>
      <c r="E88" s="6">
        <v>0</v>
      </c>
    </row>
    <row r="89" ht="12.75" customHeight="1">
      <c r="A89" s="47">
        <v>3293</v>
      </c>
      <c r="B89" s="49" t="s">
        <v>174</v>
      </c>
      <c r="C89" s="46" t="s">
        <v>175</v>
      </c>
      <c r="D89" s="6"/>
      <c r="E89" s="6">
        <v>0</v>
      </c>
    </row>
    <row r="90" ht="12.75" customHeight="1">
      <c r="A90" s="47">
        <v>3294</v>
      </c>
      <c r="B90" s="49" t="s">
        <v>176</v>
      </c>
      <c r="C90" s="46" t="s">
        <v>177</v>
      </c>
      <c r="D90" s="6"/>
      <c r="E90" s="6">
        <v>0</v>
      </c>
    </row>
    <row r="91" ht="12.75" customHeight="1">
      <c r="A91" s="47">
        <v>3295</v>
      </c>
      <c r="B91" s="49" t="s">
        <v>178</v>
      </c>
      <c r="C91" s="46" t="s">
        <v>179</v>
      </c>
      <c r="D91" s="6"/>
      <c r="E91" s="6">
        <v>0</v>
      </c>
    </row>
    <row r="92" ht="12.75" customHeight="1">
      <c r="A92" s="47" t="s">
        <v>180</v>
      </c>
      <c r="B92" s="49" t="s">
        <v>181</v>
      </c>
      <c r="C92" s="46" t="s">
        <v>180</v>
      </c>
      <c r="D92" s="6"/>
      <c r="E92" s="6">
        <v>0</v>
      </c>
    </row>
    <row r="93" ht="12.75" customHeight="1">
      <c r="A93" s="47">
        <v>3299</v>
      </c>
      <c r="B93" s="49" t="s">
        <v>182</v>
      </c>
      <c r="C93" s="46" t="s">
        <v>183</v>
      </c>
      <c r="D93" s="6"/>
      <c r="E93" s="6">
        <v>0</v>
      </c>
    </row>
    <row r="94" ht="12.75" customHeight="1">
      <c r="A94" s="47">
        <v>34</v>
      </c>
      <c r="B94" s="50" t="s">
        <v>184</v>
      </c>
      <c r="C94" s="46" t="s">
        <v>185</v>
      </c>
      <c r="D94" s="3">
        <f>D95+D100+D108</f>
        <v>0</v>
      </c>
      <c r="E94" s="3">
        <f>E95+E100+E108</f>
        <v>0</v>
      </c>
    </row>
    <row r="95" ht="12.75" customHeight="1">
      <c r="A95" s="47">
        <v>341</v>
      </c>
      <c r="B95" s="49" t="s">
        <v>186</v>
      </c>
      <c r="C95" s="46" t="s">
        <v>187</v>
      </c>
      <c r="D95" s="3">
        <f>SUM(D96:D99)</f>
        <v>0</v>
      </c>
      <c r="E95" s="3">
        <f>SUM(E96:E99)</f>
        <v>0</v>
      </c>
    </row>
    <row r="96" ht="12.75" customHeight="1">
      <c r="A96" s="47">
        <v>3411</v>
      </c>
      <c r="B96" s="49" t="s">
        <v>188</v>
      </c>
      <c r="C96" s="46" t="s">
        <v>189</v>
      </c>
      <c r="D96" s="6"/>
      <c r="E96" s="6">
        <v>0</v>
      </c>
    </row>
    <row r="97" ht="12.75" customHeight="1">
      <c r="A97" s="47">
        <v>3412</v>
      </c>
      <c r="B97" s="49" t="s">
        <v>190</v>
      </c>
      <c r="C97" s="46" t="s">
        <v>191</v>
      </c>
      <c r="D97" s="6"/>
      <c r="E97" s="6">
        <v>0</v>
      </c>
    </row>
    <row r="98" ht="12.75" customHeight="1">
      <c r="A98" s="47">
        <v>3413</v>
      </c>
      <c r="B98" s="49" t="s">
        <v>192</v>
      </c>
      <c r="C98" s="46" t="s">
        <v>193</v>
      </c>
      <c r="D98" s="6"/>
      <c r="E98" s="6">
        <v>0</v>
      </c>
    </row>
    <row r="99" ht="12.75" customHeight="1">
      <c r="A99" s="47">
        <v>3419</v>
      </c>
      <c r="B99" s="49" t="s">
        <v>194</v>
      </c>
      <c r="C99" s="46" t="s">
        <v>195</v>
      </c>
      <c r="D99" s="6"/>
      <c r="E99" s="6">
        <v>0</v>
      </c>
    </row>
    <row r="100" ht="12.75" customHeight="1">
      <c r="A100" s="47">
        <v>342</v>
      </c>
      <c r="B100" s="49" t="s">
        <v>196</v>
      </c>
      <c r="C100" s="46" t="s">
        <v>197</v>
      </c>
      <c r="D100" s="3">
        <f>SUM(D101:D107)</f>
        <v>0</v>
      </c>
      <c r="E100" s="3">
        <f>SUM(E101:E107)</f>
        <v>0</v>
      </c>
    </row>
    <row r="101" ht="24">
      <c r="A101" s="47">
        <v>3421</v>
      </c>
      <c r="B101" s="49" t="s">
        <v>198</v>
      </c>
      <c r="C101" s="46" t="s">
        <v>199</v>
      </c>
      <c r="D101" s="6"/>
      <c r="E101" s="6">
        <v>0</v>
      </c>
    </row>
    <row r="102" ht="24">
      <c r="A102" s="47">
        <v>3422</v>
      </c>
      <c r="B102" s="50" t="s">
        <v>200</v>
      </c>
      <c r="C102" s="46" t="s">
        <v>201</v>
      </c>
      <c r="D102" s="6"/>
      <c r="E102" s="6">
        <v>0</v>
      </c>
    </row>
    <row r="103" ht="24">
      <c r="A103" s="47">
        <v>3423</v>
      </c>
      <c r="B103" s="50" t="s">
        <v>202</v>
      </c>
      <c r="C103" s="46" t="s">
        <v>203</v>
      </c>
      <c r="D103" s="6"/>
      <c r="E103" s="6">
        <v>0</v>
      </c>
    </row>
    <row r="104" ht="12.75" customHeight="1">
      <c r="A104" s="47">
        <v>3425</v>
      </c>
      <c r="B104" s="49" t="s">
        <v>204</v>
      </c>
      <c r="C104" s="46" t="s">
        <v>205</v>
      </c>
      <c r="D104" s="6"/>
      <c r="E104" s="6">
        <v>0</v>
      </c>
    </row>
    <row r="105">
      <c r="A105" s="47">
        <v>3426</v>
      </c>
      <c r="B105" s="49" t="s">
        <v>206</v>
      </c>
      <c r="C105" s="46" t="s">
        <v>207</v>
      </c>
      <c r="D105" s="6"/>
      <c r="E105" s="6">
        <v>0</v>
      </c>
    </row>
    <row r="106" ht="24">
      <c r="A106" s="47">
        <v>3427</v>
      </c>
      <c r="B106" s="49" t="s">
        <v>208</v>
      </c>
      <c r="C106" s="46" t="s">
        <v>209</v>
      </c>
      <c r="D106" s="6"/>
      <c r="E106" s="6">
        <v>0</v>
      </c>
    </row>
    <row r="107" ht="12.75" customHeight="1">
      <c r="A107" s="47">
        <v>3428</v>
      </c>
      <c r="B107" s="49" t="s">
        <v>210</v>
      </c>
      <c r="C107" s="46" t="s">
        <v>211</v>
      </c>
      <c r="D107" s="6"/>
      <c r="E107" s="6">
        <v>0</v>
      </c>
    </row>
    <row r="108" ht="12.75" customHeight="1">
      <c r="A108" s="47">
        <v>343</v>
      </c>
      <c r="B108" s="38" t="s">
        <v>212</v>
      </c>
      <c r="C108" s="46" t="s">
        <v>213</v>
      </c>
      <c r="D108" s="3">
        <f>SUM(D109:D112)</f>
        <v>0</v>
      </c>
      <c r="E108" s="3">
        <f>SUM(E109:E112)</f>
        <v>0</v>
      </c>
    </row>
    <row r="109" ht="12.75" customHeight="1">
      <c r="A109" s="47">
        <v>3431</v>
      </c>
      <c r="B109" s="48" t="s">
        <v>214</v>
      </c>
      <c r="C109" s="46" t="s">
        <v>215</v>
      </c>
      <c r="D109" s="6"/>
      <c r="E109" s="6">
        <v>0</v>
      </c>
    </row>
    <row r="110" ht="12.75" customHeight="1">
      <c r="A110" s="47">
        <v>3432</v>
      </c>
      <c r="B110" s="38" t="s">
        <v>216</v>
      </c>
      <c r="C110" s="46" t="s">
        <v>217</v>
      </c>
      <c r="D110" s="6"/>
      <c r="E110" s="6">
        <v>0</v>
      </c>
    </row>
    <row r="111" ht="12.75" customHeight="1">
      <c r="A111" s="47">
        <v>3433</v>
      </c>
      <c r="B111" s="38" t="s">
        <v>218</v>
      </c>
      <c r="C111" s="46" t="s">
        <v>219</v>
      </c>
      <c r="D111" s="6"/>
      <c r="E111" s="6">
        <v>0</v>
      </c>
    </row>
    <row r="112" ht="12.75" customHeight="1">
      <c r="A112" s="47">
        <v>3434</v>
      </c>
      <c r="B112" s="38" t="s">
        <v>220</v>
      </c>
      <c r="C112" s="46" t="s">
        <v>221</v>
      </c>
      <c r="D112" s="6"/>
      <c r="E112" s="6">
        <v>0</v>
      </c>
    </row>
    <row r="113" ht="12.75" customHeight="1">
      <c r="A113" s="47">
        <v>35</v>
      </c>
      <c r="B113" s="38" t="s">
        <v>222</v>
      </c>
      <c r="C113" s="46" t="s">
        <v>223</v>
      </c>
      <c r="D113" s="3">
        <f>D114+D117+D121</f>
        <v>0</v>
      </c>
      <c r="E113" s="3">
        <f>E114+E117+E121</f>
        <v>0</v>
      </c>
    </row>
    <row r="114" ht="24">
      <c r="A114" s="47">
        <v>351</v>
      </c>
      <c r="B114" s="38" t="s">
        <v>224</v>
      </c>
      <c r="C114" s="46" t="s">
        <v>225</v>
      </c>
      <c r="D114" s="3">
        <f>SUM(D115:D116)</f>
        <v>0</v>
      </c>
      <c r="E114" s="3">
        <f>SUM(E115:E116)</f>
        <v>0</v>
      </c>
    </row>
    <row r="115" ht="24">
      <c r="A115" s="47">
        <v>3511</v>
      </c>
      <c r="B115" s="38" t="s">
        <v>226</v>
      </c>
      <c r="C115" s="46" t="s">
        <v>227</v>
      </c>
      <c r="D115" s="6"/>
      <c r="E115" s="6">
        <v>0</v>
      </c>
    </row>
    <row r="116" ht="12.75" customHeight="1">
      <c r="A116" s="47">
        <v>3512</v>
      </c>
      <c r="B116" s="38" t="s">
        <v>228</v>
      </c>
      <c r="C116" s="46" t="s">
        <v>229</v>
      </c>
      <c r="D116" s="6"/>
      <c r="E116" s="6">
        <v>0</v>
      </c>
    </row>
    <row r="117" ht="36">
      <c r="A117" s="47">
        <v>352</v>
      </c>
      <c r="B117" s="38" t="s">
        <v>230</v>
      </c>
      <c r="C117" s="46" t="s">
        <v>231</v>
      </c>
      <c r="D117" s="3">
        <f>SUM(D118:D120)</f>
        <v>0</v>
      </c>
      <c r="E117" s="3">
        <f>SUM(E118:E120)</f>
        <v>0</v>
      </c>
    </row>
    <row r="118" ht="24">
      <c r="A118" s="47">
        <v>3521</v>
      </c>
      <c r="B118" s="38" t="s">
        <v>232</v>
      </c>
      <c r="C118" s="46" t="s">
        <v>233</v>
      </c>
      <c r="D118" s="6"/>
      <c r="E118" s="6">
        <v>0</v>
      </c>
    </row>
    <row r="119" ht="12.75" customHeight="1">
      <c r="A119" s="47">
        <v>3522</v>
      </c>
      <c r="B119" s="38" t="s">
        <v>234</v>
      </c>
      <c r="C119" s="46" t="s">
        <v>235</v>
      </c>
      <c r="D119" s="6"/>
      <c r="E119" s="6">
        <v>0</v>
      </c>
    </row>
    <row r="120" ht="12.75" customHeight="1">
      <c r="A120" s="47">
        <v>3523</v>
      </c>
      <c r="B120" s="49" t="s">
        <v>236</v>
      </c>
      <c r="C120" s="46" t="s">
        <v>237</v>
      </c>
      <c r="D120" s="6"/>
      <c r="E120" s="6">
        <v>0</v>
      </c>
    </row>
    <row r="121" ht="24">
      <c r="A121" s="47" t="s">
        <v>238</v>
      </c>
      <c r="B121" s="49" t="s">
        <v>239</v>
      </c>
      <c r="C121" s="46" t="s">
        <v>238</v>
      </c>
      <c r="D121" s="6"/>
      <c r="E121" s="6">
        <v>0</v>
      </c>
    </row>
    <row r="122" ht="24">
      <c r="A122" s="47">
        <v>36</v>
      </c>
      <c r="B122" s="38" t="s">
        <v>240</v>
      </c>
      <c r="C122" s="46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ht="12.75" customHeight="1">
      <c r="A123" s="47">
        <v>361</v>
      </c>
      <c r="B123" s="49" t="s">
        <v>242</v>
      </c>
      <c r="C123" s="46" t="s">
        <v>243</v>
      </c>
      <c r="D123" s="3">
        <f>SUM(D124:D125)</f>
        <v>0</v>
      </c>
      <c r="E123" s="3">
        <f>SUM(E124:E125)</f>
        <v>0</v>
      </c>
    </row>
    <row r="124" ht="12.75" customHeight="1">
      <c r="A124" s="47">
        <v>3611</v>
      </c>
      <c r="B124" s="49" t="s">
        <v>244</v>
      </c>
      <c r="C124" s="46" t="s">
        <v>245</v>
      </c>
      <c r="D124" s="6"/>
      <c r="E124" s="6">
        <v>0</v>
      </c>
    </row>
    <row r="125" ht="12.75" customHeight="1">
      <c r="A125" s="47">
        <v>3612</v>
      </c>
      <c r="B125" s="49" t="s">
        <v>246</v>
      </c>
      <c r="C125" s="46" t="s">
        <v>247</v>
      </c>
      <c r="D125" s="6"/>
      <c r="E125" s="6">
        <v>0</v>
      </c>
    </row>
    <row r="126" ht="24">
      <c r="A126" s="47">
        <v>362</v>
      </c>
      <c r="B126" s="49" t="s">
        <v>248</v>
      </c>
      <c r="C126" s="46" t="s">
        <v>249</v>
      </c>
      <c r="D126" s="3">
        <f>SUM(D127:D128)</f>
        <v>0</v>
      </c>
      <c r="E126" s="3">
        <f>SUM(E127:E128)</f>
        <v>0</v>
      </c>
    </row>
    <row r="127" ht="24">
      <c r="A127" s="47">
        <v>3621</v>
      </c>
      <c r="B127" s="38" t="s">
        <v>250</v>
      </c>
      <c r="C127" s="46" t="s">
        <v>251</v>
      </c>
      <c r="D127" s="6"/>
      <c r="E127" s="6">
        <v>0</v>
      </c>
    </row>
    <row r="128" ht="24">
      <c r="A128" s="47">
        <v>3622</v>
      </c>
      <c r="B128" s="38" t="s">
        <v>252</v>
      </c>
      <c r="C128" s="46" t="s">
        <v>253</v>
      </c>
      <c r="D128" s="6"/>
      <c r="E128" s="6">
        <v>0</v>
      </c>
    </row>
    <row r="129" ht="24">
      <c r="A129" s="47">
        <v>363</v>
      </c>
      <c r="B129" s="38" t="s">
        <v>254</v>
      </c>
      <c r="C129" s="46" t="s">
        <v>255</v>
      </c>
      <c r="D129" s="3">
        <f>SUM(D130:D133)</f>
        <v>0</v>
      </c>
      <c r="E129" s="3">
        <f>SUM(E130:E133)</f>
        <v>0</v>
      </c>
    </row>
    <row r="130">
      <c r="A130" s="47">
        <v>3631</v>
      </c>
      <c r="B130" s="38" t="s">
        <v>256</v>
      </c>
      <c r="C130" s="46" t="s">
        <v>257</v>
      </c>
      <c r="D130" s="6"/>
      <c r="E130" s="6">
        <v>0</v>
      </c>
    </row>
    <row r="131">
      <c r="A131" s="47">
        <v>3632</v>
      </c>
      <c r="B131" s="38" t="s">
        <v>258</v>
      </c>
      <c r="C131" s="46" t="s">
        <v>259</v>
      </c>
      <c r="D131" s="6"/>
      <c r="E131" s="6">
        <v>0</v>
      </c>
    </row>
    <row r="132" ht="24">
      <c r="A132" s="47" t="s">
        <v>260</v>
      </c>
      <c r="B132" s="38" t="s">
        <v>261</v>
      </c>
      <c r="C132" s="46" t="s">
        <v>260</v>
      </c>
      <c r="D132" s="6"/>
      <c r="E132" s="6">
        <v>0</v>
      </c>
    </row>
    <row r="133" ht="24">
      <c r="A133" s="47" t="s">
        <v>262</v>
      </c>
      <c r="B133" s="38" t="s">
        <v>263</v>
      </c>
      <c r="C133" s="46" t="s">
        <v>262</v>
      </c>
      <c r="D133" s="6"/>
      <c r="E133" s="6">
        <v>0</v>
      </c>
    </row>
    <row r="134" ht="24">
      <c r="A134" s="37" t="s">
        <v>264</v>
      </c>
      <c r="B134" s="38" t="s">
        <v>265</v>
      </c>
      <c r="C134" s="39" t="s">
        <v>264</v>
      </c>
      <c r="D134" s="3">
        <f>SUM(D135:D137)</f>
        <v>0</v>
      </c>
      <c r="E134" s="3">
        <f>SUM(E135:E137)</f>
        <v>0</v>
      </c>
    </row>
    <row r="135">
      <c r="A135" s="37" t="s">
        <v>266</v>
      </c>
      <c r="B135" s="38" t="s">
        <v>267</v>
      </c>
      <c r="C135" s="39" t="s">
        <v>266</v>
      </c>
      <c r="D135" s="4"/>
      <c r="E135" s="4">
        <v>0</v>
      </c>
    </row>
    <row r="136">
      <c r="A136" s="37" t="s">
        <v>268</v>
      </c>
      <c r="B136" s="38" t="s">
        <v>269</v>
      </c>
      <c r="C136" s="39" t="s">
        <v>268</v>
      </c>
      <c r="D136" s="4"/>
      <c r="E136" s="4">
        <v>0</v>
      </c>
    </row>
    <row r="137">
      <c r="A137" s="37" t="s">
        <v>270</v>
      </c>
      <c r="B137" s="38" t="s">
        <v>271</v>
      </c>
      <c r="C137" s="39" t="s">
        <v>270</v>
      </c>
      <c r="D137" s="4"/>
      <c r="E137" s="4">
        <v>0</v>
      </c>
    </row>
    <row r="138">
      <c r="A138" s="47" t="s">
        <v>272</v>
      </c>
      <c r="B138" s="38" t="s">
        <v>273</v>
      </c>
      <c r="C138" s="46" t="s">
        <v>272</v>
      </c>
      <c r="D138" s="3">
        <f>SUM(D139:D141)</f>
        <v>0</v>
      </c>
      <c r="E138" s="3">
        <f>SUM(E139:E141)</f>
        <v>0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6"/>
      <c r="E139" s="6">
        <v>0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6"/>
      <c r="E140" s="6">
        <v>0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6"/>
      <c r="E141" s="6">
        <v>0</v>
      </c>
    </row>
    <row r="142" ht="24">
      <c r="A142" s="47" t="s">
        <v>280</v>
      </c>
      <c r="B142" s="49" t="s">
        <v>281</v>
      </c>
      <c r="C142" s="46" t="s">
        <v>280</v>
      </c>
      <c r="D142" s="3">
        <f>SUM(D143:D145)</f>
        <v>0</v>
      </c>
      <c r="E142" s="3">
        <f>SUM(E143:E145)</f>
        <v>0</v>
      </c>
    </row>
    <row r="143" ht="24">
      <c r="A143" s="47">
        <v>3672</v>
      </c>
      <c r="B143" s="49" t="s">
        <v>282</v>
      </c>
      <c r="C143" s="46" t="s">
        <v>283</v>
      </c>
      <c r="D143" s="6"/>
      <c r="E143" s="6">
        <v>0</v>
      </c>
    </row>
    <row r="144" ht="24">
      <c r="A144" s="47">
        <v>3673</v>
      </c>
      <c r="B144" s="49" t="s">
        <v>284</v>
      </c>
      <c r="C144" s="46" t="s">
        <v>285</v>
      </c>
      <c r="D144" s="6"/>
      <c r="E144" s="6">
        <v>0</v>
      </c>
    </row>
    <row r="145" ht="24">
      <c r="A145" s="47">
        <v>3674</v>
      </c>
      <c r="B145" s="49" t="s">
        <v>286</v>
      </c>
      <c r="C145" s="46" t="s">
        <v>287</v>
      </c>
      <c r="D145" s="6"/>
      <c r="E145" s="6">
        <v>0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3">
        <f>SUM(D147:D148)</f>
        <v>0</v>
      </c>
      <c r="E146" s="3">
        <f>SUM(E147:E148)</f>
        <v>0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6"/>
      <c r="E147" s="6">
        <v>0</v>
      </c>
    </row>
    <row r="148">
      <c r="A148" s="47" t="s">
        <v>292</v>
      </c>
      <c r="B148" s="49" t="s">
        <v>293</v>
      </c>
      <c r="C148" s="46" t="s">
        <v>292</v>
      </c>
      <c r="D148" s="6"/>
      <c r="E148" s="6">
        <v>0</v>
      </c>
    </row>
    <row r="149" ht="24">
      <c r="A149" s="47" t="s">
        <v>294</v>
      </c>
      <c r="B149" s="49" t="s">
        <v>295</v>
      </c>
      <c r="C149" s="46" t="s">
        <v>294</v>
      </c>
      <c r="D149" s="3">
        <f>SUM(D150:D153)</f>
        <v>0</v>
      </c>
      <c r="E149" s="3">
        <f>SUM(E150:E153)</f>
        <v>0</v>
      </c>
    </row>
    <row r="150" ht="12.75" customHeight="1">
      <c r="A150" s="47" t="s">
        <v>296</v>
      </c>
      <c r="B150" s="49" t="s">
        <v>60</v>
      </c>
      <c r="C150" s="46" t="s">
        <v>296</v>
      </c>
      <c r="D150" s="6"/>
      <c r="E150" s="6">
        <v>0</v>
      </c>
    </row>
    <row r="151" ht="12.75" customHeight="1">
      <c r="A151" s="47" t="s">
        <v>297</v>
      </c>
      <c r="B151" s="49" t="s">
        <v>62</v>
      </c>
      <c r="C151" s="46" t="s">
        <v>297</v>
      </c>
      <c r="D151" s="6"/>
      <c r="E151" s="6">
        <v>0</v>
      </c>
    </row>
    <row r="152" ht="24">
      <c r="A152" s="47" t="s">
        <v>298</v>
      </c>
      <c r="B152" s="49" t="s">
        <v>64</v>
      </c>
      <c r="C152" s="46" t="s">
        <v>298</v>
      </c>
      <c r="D152" s="6"/>
      <c r="E152" s="6">
        <v>0</v>
      </c>
    </row>
    <row r="153" ht="24">
      <c r="A153" s="47" t="s">
        <v>299</v>
      </c>
      <c r="B153" s="49" t="s">
        <v>66</v>
      </c>
      <c r="C153" s="46" t="s">
        <v>299</v>
      </c>
      <c r="D153" s="6"/>
      <c r="E153" s="6">
        <v>0</v>
      </c>
    </row>
    <row r="154" ht="24">
      <c r="A154" s="47">
        <v>37</v>
      </c>
      <c r="B154" s="49" t="s">
        <v>300</v>
      </c>
      <c r="C154" s="46" t="s">
        <v>301</v>
      </c>
      <c r="D154" s="3">
        <f>D155+D161</f>
        <v>0</v>
      </c>
      <c r="E154" s="3">
        <f>E155+E161</f>
        <v>0</v>
      </c>
    </row>
    <row r="155" ht="24">
      <c r="A155" s="47">
        <v>371</v>
      </c>
      <c r="B155" s="49" t="s">
        <v>302</v>
      </c>
      <c r="C155" s="46" t="s">
        <v>303</v>
      </c>
      <c r="D155" s="3">
        <f>SUM(D156:D160)</f>
        <v>0</v>
      </c>
      <c r="E155" s="3">
        <f>SUM(E156:E160)</f>
        <v>0</v>
      </c>
    </row>
    <row r="156" ht="24">
      <c r="A156" s="47">
        <v>3711</v>
      </c>
      <c r="B156" s="49" t="s">
        <v>304</v>
      </c>
      <c r="C156" s="46" t="s">
        <v>305</v>
      </c>
      <c r="D156" s="6"/>
      <c r="E156" s="6">
        <v>0</v>
      </c>
    </row>
    <row r="157" ht="24">
      <c r="A157" s="47">
        <v>3712</v>
      </c>
      <c r="B157" s="49" t="s">
        <v>306</v>
      </c>
      <c r="C157" s="46" t="s">
        <v>307</v>
      </c>
      <c r="D157" s="6"/>
      <c r="E157" s="6">
        <v>0</v>
      </c>
    </row>
    <row r="158" ht="24">
      <c r="A158" s="47" t="s">
        <v>308</v>
      </c>
      <c r="B158" s="49" t="s">
        <v>309</v>
      </c>
      <c r="C158" s="46" t="s">
        <v>308</v>
      </c>
      <c r="D158" s="6"/>
      <c r="E158" s="6">
        <v>0</v>
      </c>
    </row>
    <row r="159" ht="24">
      <c r="A159" s="47" t="s">
        <v>310</v>
      </c>
      <c r="B159" s="49" t="s">
        <v>311</v>
      </c>
      <c r="C159" s="46" t="s">
        <v>310</v>
      </c>
      <c r="D159" s="6"/>
      <c r="E159" s="6">
        <v>0</v>
      </c>
    </row>
    <row r="160">
      <c r="A160" s="47" t="s">
        <v>312</v>
      </c>
      <c r="B160" s="38" t="s">
        <v>313</v>
      </c>
      <c r="C160" s="46" t="s">
        <v>312</v>
      </c>
      <c r="D160" s="6"/>
      <c r="E160" s="6">
        <v>0</v>
      </c>
    </row>
    <row r="161" ht="24">
      <c r="A161" s="47">
        <v>372</v>
      </c>
      <c r="B161" s="48" t="s">
        <v>314</v>
      </c>
      <c r="C161" s="46" t="s">
        <v>315</v>
      </c>
      <c r="D161" s="3">
        <f>SUM(D162:D164)</f>
        <v>0</v>
      </c>
      <c r="E161" s="3">
        <f>SUM(E162:E164)</f>
        <v>0</v>
      </c>
    </row>
    <row r="162" ht="12.75" customHeight="1">
      <c r="A162" s="47">
        <v>3721</v>
      </c>
      <c r="B162" s="38" t="s">
        <v>316</v>
      </c>
      <c r="C162" s="46" t="s">
        <v>317</v>
      </c>
      <c r="D162" s="6"/>
      <c r="E162" s="6">
        <v>0</v>
      </c>
    </row>
    <row r="163" ht="12.75" customHeight="1">
      <c r="A163" s="47">
        <v>3722</v>
      </c>
      <c r="B163" s="38" t="s">
        <v>318</v>
      </c>
      <c r="C163" s="46" t="s">
        <v>319</v>
      </c>
      <c r="D163" s="6"/>
      <c r="E163" s="6">
        <v>0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6"/>
      <c r="E164" s="6">
        <v>0</v>
      </c>
    </row>
    <row r="165" ht="24">
      <c r="A165" s="47">
        <v>38</v>
      </c>
      <c r="B165" s="38" t="s">
        <v>322</v>
      </c>
      <c r="C165" s="46" t="s">
        <v>323</v>
      </c>
      <c r="D165" s="3">
        <f>D166+D170+D175+D181</f>
        <v>0</v>
      </c>
      <c r="E165" s="3">
        <f>E166+E170+E175+E181</f>
        <v>0</v>
      </c>
    </row>
    <row r="166" ht="12.75" customHeight="1">
      <c r="A166" s="47">
        <v>381</v>
      </c>
      <c r="B166" s="49" t="s">
        <v>324</v>
      </c>
      <c r="C166" s="46" t="s">
        <v>325</v>
      </c>
      <c r="D166" s="3">
        <f>SUM(D167:D169)</f>
        <v>0</v>
      </c>
      <c r="E166" s="3">
        <f>SUM(E167:E169)</f>
        <v>0</v>
      </c>
    </row>
    <row r="167" ht="12.75" customHeight="1">
      <c r="A167" s="47">
        <v>3811</v>
      </c>
      <c r="B167" s="49" t="s">
        <v>326</v>
      </c>
      <c r="C167" s="46" t="s">
        <v>327</v>
      </c>
      <c r="D167" s="6"/>
      <c r="E167" s="6">
        <v>0</v>
      </c>
    </row>
    <row r="168" ht="12.75" customHeight="1">
      <c r="A168" s="47">
        <v>3812</v>
      </c>
      <c r="B168" s="49" t="s">
        <v>328</v>
      </c>
      <c r="C168" s="46" t="s">
        <v>329</v>
      </c>
      <c r="D168" s="6"/>
      <c r="E168" s="6">
        <v>0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6"/>
      <c r="E169" s="6">
        <v>0</v>
      </c>
    </row>
    <row r="170" ht="12.75" customHeight="1">
      <c r="A170" s="47">
        <v>382</v>
      </c>
      <c r="B170" s="38" t="s">
        <v>332</v>
      </c>
      <c r="C170" s="46" t="s">
        <v>333</v>
      </c>
      <c r="D170" s="3">
        <f>SUM(D171:D174)</f>
        <v>0</v>
      </c>
      <c r="E170" s="3">
        <f>SUM(E171:E174)</f>
        <v>0</v>
      </c>
    </row>
    <row r="171" ht="12.75" customHeight="1">
      <c r="A171" s="47">
        <v>3821</v>
      </c>
      <c r="B171" s="49" t="s">
        <v>334</v>
      </c>
      <c r="C171" s="46" t="s">
        <v>335</v>
      </c>
      <c r="D171" s="6"/>
      <c r="E171" s="6">
        <v>0</v>
      </c>
    </row>
    <row r="172" ht="12.75" customHeight="1">
      <c r="A172" s="47">
        <v>3822</v>
      </c>
      <c r="B172" s="49" t="s">
        <v>336</v>
      </c>
      <c r="C172" s="46" t="s">
        <v>337</v>
      </c>
      <c r="D172" s="6"/>
      <c r="E172" s="6">
        <v>0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6"/>
      <c r="E173" s="6">
        <v>0</v>
      </c>
    </row>
    <row r="174" ht="24">
      <c r="A174" s="47" t="s">
        <v>340</v>
      </c>
      <c r="B174" s="49" t="s">
        <v>341</v>
      </c>
      <c r="C174" s="46" t="s">
        <v>340</v>
      </c>
      <c r="D174" s="6"/>
      <c r="E174" s="6">
        <v>0</v>
      </c>
    </row>
    <row r="175" ht="12.75" customHeight="1">
      <c r="A175" s="47">
        <v>383</v>
      </c>
      <c r="B175" s="49" t="s">
        <v>342</v>
      </c>
      <c r="C175" s="46" t="s">
        <v>343</v>
      </c>
      <c r="D175" s="3">
        <f>SUM(D176:D180)</f>
        <v>0</v>
      </c>
      <c r="E175" s="3">
        <f>SUM(E176:E180)</f>
        <v>0</v>
      </c>
    </row>
    <row r="176" ht="12.75" customHeight="1">
      <c r="A176" s="47">
        <v>3831</v>
      </c>
      <c r="B176" s="49" t="s">
        <v>344</v>
      </c>
      <c r="C176" s="46" t="s">
        <v>345</v>
      </c>
      <c r="D176" s="6"/>
      <c r="E176" s="6">
        <v>0</v>
      </c>
    </row>
    <row r="177" ht="12.75" customHeight="1">
      <c r="A177" s="47">
        <v>3832</v>
      </c>
      <c r="B177" s="49" t="s">
        <v>346</v>
      </c>
      <c r="C177" s="46" t="s">
        <v>347</v>
      </c>
      <c r="D177" s="6"/>
      <c r="E177" s="6">
        <v>0</v>
      </c>
    </row>
    <row r="178" ht="12.75" customHeight="1">
      <c r="A178" s="47">
        <v>3833</v>
      </c>
      <c r="B178" s="49" t="s">
        <v>348</v>
      </c>
      <c r="C178" s="46" t="s">
        <v>349</v>
      </c>
      <c r="D178" s="6"/>
      <c r="E178" s="6">
        <v>0</v>
      </c>
    </row>
    <row r="179" ht="12.75" customHeight="1">
      <c r="A179" s="47">
        <v>3834</v>
      </c>
      <c r="B179" s="49" t="s">
        <v>350</v>
      </c>
      <c r="C179" s="46" t="s">
        <v>351</v>
      </c>
      <c r="D179" s="6"/>
      <c r="E179" s="6">
        <v>0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6"/>
      <c r="E180" s="6">
        <v>0</v>
      </c>
    </row>
    <row r="181" ht="12.75" customHeight="1">
      <c r="A181" s="47">
        <v>386</v>
      </c>
      <c r="B181" s="38" t="s">
        <v>354</v>
      </c>
      <c r="C181" s="46" t="s">
        <v>355</v>
      </c>
      <c r="D181" s="3">
        <f>SUM(D182:D186)</f>
        <v>0</v>
      </c>
      <c r="E181" s="3">
        <f>SUM(E182:E186)</f>
        <v>0</v>
      </c>
    </row>
    <row r="182" ht="24">
      <c r="A182" s="47">
        <v>3861</v>
      </c>
      <c r="B182" s="49" t="s">
        <v>356</v>
      </c>
      <c r="C182" s="46" t="s">
        <v>357</v>
      </c>
      <c r="D182" s="6"/>
      <c r="E182" s="6">
        <v>0</v>
      </c>
    </row>
    <row r="183" ht="24">
      <c r="A183" s="47">
        <v>3862</v>
      </c>
      <c r="B183" s="38" t="s">
        <v>358</v>
      </c>
      <c r="C183" s="46" t="s">
        <v>359</v>
      </c>
      <c r="D183" s="6"/>
      <c r="E183" s="6">
        <v>0</v>
      </c>
    </row>
    <row r="184" ht="12.75" customHeight="1">
      <c r="A184" s="47">
        <v>3863</v>
      </c>
      <c r="B184" s="38" t="s">
        <v>360</v>
      </c>
      <c r="C184" s="46" t="s">
        <v>361</v>
      </c>
      <c r="D184" s="6"/>
      <c r="E184" s="6">
        <v>0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6"/>
      <c r="E185" s="6">
        <v>0</v>
      </c>
    </row>
    <row r="186" ht="24">
      <c r="A186" s="47" t="s">
        <v>364</v>
      </c>
      <c r="B186" s="38" t="s">
        <v>365</v>
      </c>
      <c r="C186" s="46" t="s">
        <v>364</v>
      </c>
      <c r="D186" s="6"/>
      <c r="E186" s="6">
        <v>0</v>
      </c>
    </row>
    <row r="187" ht="12.75" customHeight="1">
      <c r="A187" s="31">
        <v>4</v>
      </c>
      <c r="B187" s="32" t="s">
        <v>366</v>
      </c>
      <c r="C187" s="46" t="s">
        <v>367</v>
      </c>
      <c r="D187" s="3">
        <f>D188+D200+D233+D237+D239</f>
        <v>0</v>
      </c>
      <c r="E187" s="3">
        <f>E188+E200+E233+E237+E239</f>
        <v>0</v>
      </c>
    </row>
    <row r="188">
      <c r="A188" s="31">
        <v>41</v>
      </c>
      <c r="B188" s="32" t="s">
        <v>368</v>
      </c>
      <c r="C188" s="46" t="s">
        <v>369</v>
      </c>
      <c r="D188" s="3">
        <f>D189+D193</f>
        <v>0</v>
      </c>
      <c r="E188" s="3">
        <f>E189+E193</f>
        <v>0</v>
      </c>
    </row>
    <row r="189" ht="12.75" customHeight="1">
      <c r="A189" s="47">
        <v>411</v>
      </c>
      <c r="B189" s="49" t="s">
        <v>370</v>
      </c>
      <c r="C189" s="46" t="s">
        <v>371</v>
      </c>
      <c r="D189" s="3">
        <f>SUM(D190:D192)</f>
        <v>0</v>
      </c>
      <c r="E189" s="3">
        <f>SUM(E190:E192)</f>
        <v>0</v>
      </c>
    </row>
    <row r="190" ht="12.75" customHeight="1">
      <c r="A190" s="47">
        <v>4111</v>
      </c>
      <c r="B190" s="49" t="s">
        <v>372</v>
      </c>
      <c r="C190" s="46" t="s">
        <v>373</v>
      </c>
      <c r="D190" s="6"/>
      <c r="E190" s="6">
        <v>0</v>
      </c>
    </row>
    <row r="191" ht="12.75" customHeight="1">
      <c r="A191" s="47">
        <v>4112</v>
      </c>
      <c r="B191" s="49" t="s">
        <v>374</v>
      </c>
      <c r="C191" s="46" t="s">
        <v>375</v>
      </c>
      <c r="D191" s="6"/>
      <c r="E191" s="6">
        <v>0</v>
      </c>
    </row>
    <row r="192" ht="12.75" customHeight="1">
      <c r="A192" s="47">
        <v>4113</v>
      </c>
      <c r="B192" s="49" t="s">
        <v>376</v>
      </c>
      <c r="C192" s="46" t="s">
        <v>377</v>
      </c>
      <c r="D192" s="6"/>
      <c r="E192" s="6">
        <v>0</v>
      </c>
    </row>
    <row r="193" ht="12.75" customHeight="1">
      <c r="A193" s="47">
        <v>412</v>
      </c>
      <c r="B193" s="49" t="s">
        <v>378</v>
      </c>
      <c r="C193" s="46" t="s">
        <v>379</v>
      </c>
      <c r="D193" s="3">
        <f>SUM(D194:D199)</f>
        <v>0</v>
      </c>
      <c r="E193" s="3">
        <f>SUM(E194:E199)</f>
        <v>0</v>
      </c>
    </row>
    <row r="194" ht="12.75" customHeight="1">
      <c r="A194" s="47">
        <v>4121</v>
      </c>
      <c r="B194" s="49" t="s">
        <v>380</v>
      </c>
      <c r="C194" s="46" t="s">
        <v>381</v>
      </c>
      <c r="D194" s="6"/>
      <c r="E194" s="6">
        <v>0</v>
      </c>
    </row>
    <row r="195" ht="12.75" customHeight="1">
      <c r="A195" s="47">
        <v>4122</v>
      </c>
      <c r="B195" s="49" t="s">
        <v>382</v>
      </c>
      <c r="C195" s="46" t="s">
        <v>383</v>
      </c>
      <c r="D195" s="6"/>
      <c r="E195" s="6">
        <v>0</v>
      </c>
    </row>
    <row r="196" ht="12.75" customHeight="1">
      <c r="A196" s="47">
        <v>4123</v>
      </c>
      <c r="B196" s="49" t="s">
        <v>384</v>
      </c>
      <c r="C196" s="46" t="s">
        <v>385</v>
      </c>
      <c r="D196" s="6"/>
      <c r="E196" s="6">
        <v>0</v>
      </c>
    </row>
    <row r="197" ht="12.75" customHeight="1">
      <c r="A197" s="47">
        <v>4124</v>
      </c>
      <c r="B197" s="49" t="s">
        <v>386</v>
      </c>
      <c r="C197" s="46" t="s">
        <v>387</v>
      </c>
      <c r="D197" s="6"/>
      <c r="E197" s="6">
        <v>0</v>
      </c>
    </row>
    <row r="198" ht="12.75" customHeight="1">
      <c r="A198" s="47">
        <v>4125</v>
      </c>
      <c r="B198" s="49" t="s">
        <v>388</v>
      </c>
      <c r="C198" s="46" t="s">
        <v>389</v>
      </c>
      <c r="D198" s="6"/>
      <c r="E198" s="6">
        <v>0</v>
      </c>
    </row>
    <row r="199" ht="12.75" customHeight="1">
      <c r="A199" s="47">
        <v>4126</v>
      </c>
      <c r="B199" s="49" t="s">
        <v>390</v>
      </c>
      <c r="C199" s="46" t="s">
        <v>391</v>
      </c>
      <c r="D199" s="6"/>
      <c r="E199" s="6">
        <v>0</v>
      </c>
    </row>
    <row r="200" ht="24">
      <c r="A200" s="47">
        <v>42</v>
      </c>
      <c r="B200" s="50" t="s">
        <v>392</v>
      </c>
      <c r="C200" s="46" t="s">
        <v>393</v>
      </c>
      <c r="D200" s="3">
        <f>D201+D206+D215+D220+D225+D228</f>
        <v>0</v>
      </c>
      <c r="E200" s="3">
        <f>E201+E206+E215+E220+E225+E228</f>
        <v>0</v>
      </c>
    </row>
    <row r="201" ht="12.75" customHeight="1">
      <c r="A201" s="47">
        <v>421</v>
      </c>
      <c r="B201" s="49" t="s">
        <v>394</v>
      </c>
      <c r="C201" s="46" t="s">
        <v>395</v>
      </c>
      <c r="D201" s="3">
        <f>SUM(D202:D205)</f>
        <v>0</v>
      </c>
      <c r="E201" s="3">
        <f>SUM(E202:E205)</f>
        <v>0</v>
      </c>
    </row>
    <row r="202" ht="12.75" customHeight="1">
      <c r="A202" s="47">
        <v>4211</v>
      </c>
      <c r="B202" s="49" t="s">
        <v>396</v>
      </c>
      <c r="C202" s="46" t="s">
        <v>397</v>
      </c>
      <c r="D202" s="6"/>
      <c r="E202" s="6">
        <v>0</v>
      </c>
    </row>
    <row r="203" ht="12.75" customHeight="1">
      <c r="A203" s="47">
        <v>4212</v>
      </c>
      <c r="B203" s="49" t="s">
        <v>398</v>
      </c>
      <c r="C203" s="46" t="s">
        <v>399</v>
      </c>
      <c r="D203" s="6"/>
      <c r="E203" s="6">
        <v>0</v>
      </c>
    </row>
    <row r="204" ht="12.75" customHeight="1">
      <c r="A204" s="47">
        <v>4213</v>
      </c>
      <c r="B204" s="49" t="s">
        <v>400</v>
      </c>
      <c r="C204" s="46" t="s">
        <v>401</v>
      </c>
      <c r="D204" s="6"/>
      <c r="E204" s="6">
        <v>0</v>
      </c>
    </row>
    <row r="205" ht="12.75" customHeight="1">
      <c r="A205" s="47">
        <v>4214</v>
      </c>
      <c r="B205" s="49" t="s">
        <v>402</v>
      </c>
      <c r="C205" s="46" t="s">
        <v>403</v>
      </c>
      <c r="D205" s="6"/>
      <c r="E205" s="6">
        <v>0</v>
      </c>
    </row>
    <row r="206" ht="12.75" customHeight="1">
      <c r="A206" s="47">
        <v>422</v>
      </c>
      <c r="B206" s="49" t="s">
        <v>404</v>
      </c>
      <c r="C206" s="46" t="s">
        <v>405</v>
      </c>
      <c r="D206" s="3">
        <f>SUM(D207:D214)</f>
        <v>0</v>
      </c>
      <c r="E206" s="3">
        <f>SUM(E207:E214)</f>
        <v>0</v>
      </c>
    </row>
    <row r="207" ht="12.75" customHeight="1">
      <c r="A207" s="47">
        <v>4221</v>
      </c>
      <c r="B207" s="49" t="s">
        <v>406</v>
      </c>
      <c r="C207" s="46" t="s">
        <v>407</v>
      </c>
      <c r="D207" s="6"/>
      <c r="E207" s="6">
        <v>0</v>
      </c>
    </row>
    <row r="208" ht="12.75" customHeight="1">
      <c r="A208" s="47">
        <v>4222</v>
      </c>
      <c r="B208" s="49" t="s">
        <v>408</v>
      </c>
      <c r="C208" s="46" t="s">
        <v>409</v>
      </c>
      <c r="D208" s="6"/>
      <c r="E208" s="6">
        <v>0</v>
      </c>
    </row>
    <row r="209" ht="12.75" customHeight="1">
      <c r="A209" s="47">
        <v>4223</v>
      </c>
      <c r="B209" s="49" t="s">
        <v>410</v>
      </c>
      <c r="C209" s="46" t="s">
        <v>411</v>
      </c>
      <c r="D209" s="6"/>
      <c r="E209" s="6">
        <v>0</v>
      </c>
    </row>
    <row r="210" ht="12.75" customHeight="1">
      <c r="A210" s="47">
        <v>4224</v>
      </c>
      <c r="B210" s="49" t="s">
        <v>412</v>
      </c>
      <c r="C210" s="46" t="s">
        <v>413</v>
      </c>
      <c r="D210" s="6"/>
      <c r="E210" s="6">
        <v>0</v>
      </c>
    </row>
    <row r="211" ht="12.75" customHeight="1">
      <c r="A211" s="37">
        <v>4225</v>
      </c>
      <c r="B211" s="38" t="s">
        <v>414</v>
      </c>
      <c r="C211" s="39" t="s">
        <v>415</v>
      </c>
      <c r="D211" s="4"/>
      <c r="E211" s="4">
        <v>0</v>
      </c>
    </row>
    <row r="212" ht="12.75" customHeight="1">
      <c r="A212" s="47">
        <v>4226</v>
      </c>
      <c r="B212" s="49" t="s">
        <v>416</v>
      </c>
      <c r="C212" s="46" t="s">
        <v>417</v>
      </c>
      <c r="D212" s="6"/>
      <c r="E212" s="6">
        <v>0</v>
      </c>
    </row>
    <row r="213" ht="12.75" customHeight="1">
      <c r="A213" s="47">
        <v>4227</v>
      </c>
      <c r="B213" s="50" t="s">
        <v>418</v>
      </c>
      <c r="C213" s="46" t="s">
        <v>419</v>
      </c>
      <c r="D213" s="6"/>
      <c r="E213" s="6">
        <v>0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6"/>
      <c r="E214" s="6">
        <v>0</v>
      </c>
    </row>
    <row r="215" ht="12.75" customHeight="1">
      <c r="A215" s="47">
        <v>423</v>
      </c>
      <c r="B215" s="49" t="s">
        <v>422</v>
      </c>
      <c r="C215" s="46" t="s">
        <v>423</v>
      </c>
      <c r="D215" s="3">
        <f>SUM(D216:D219)</f>
        <v>0</v>
      </c>
      <c r="E215" s="3">
        <f>SUM(E216:E219)</f>
        <v>0</v>
      </c>
    </row>
    <row r="216" ht="12.75" customHeight="1">
      <c r="A216" s="47">
        <v>4231</v>
      </c>
      <c r="B216" s="49" t="s">
        <v>424</v>
      </c>
      <c r="C216" s="46" t="s">
        <v>425</v>
      </c>
      <c r="D216" s="6"/>
      <c r="E216" s="6">
        <v>0</v>
      </c>
    </row>
    <row r="217" ht="12.75" customHeight="1">
      <c r="A217" s="47">
        <v>4232</v>
      </c>
      <c r="B217" s="49" t="s">
        <v>426</v>
      </c>
      <c r="C217" s="46" t="s">
        <v>427</v>
      </c>
      <c r="D217" s="6"/>
      <c r="E217" s="6">
        <v>0</v>
      </c>
    </row>
    <row r="218" ht="12.75" customHeight="1">
      <c r="A218" s="47">
        <v>4233</v>
      </c>
      <c r="B218" s="49" t="s">
        <v>428</v>
      </c>
      <c r="C218" s="46" t="s">
        <v>429</v>
      </c>
      <c r="D218" s="6"/>
      <c r="E218" s="6">
        <v>0</v>
      </c>
    </row>
    <row r="219" ht="12.75" customHeight="1">
      <c r="A219" s="47">
        <v>4234</v>
      </c>
      <c r="B219" s="50" t="s">
        <v>430</v>
      </c>
      <c r="C219" s="46" t="s">
        <v>431</v>
      </c>
      <c r="D219" s="6"/>
      <c r="E219" s="6">
        <v>0</v>
      </c>
    </row>
    <row r="220">
      <c r="A220" s="47">
        <v>424</v>
      </c>
      <c r="B220" s="49" t="s">
        <v>432</v>
      </c>
      <c r="C220" s="46" t="s">
        <v>433</v>
      </c>
      <c r="D220" s="3">
        <f>SUM(D221:D224)</f>
        <v>0</v>
      </c>
      <c r="E220" s="3">
        <f>SUM(E221:E224)</f>
        <v>0</v>
      </c>
    </row>
    <row r="221" ht="12.75" customHeight="1">
      <c r="A221" s="47">
        <v>4241</v>
      </c>
      <c r="B221" s="49" t="s">
        <v>434</v>
      </c>
      <c r="C221" s="46" t="s">
        <v>435</v>
      </c>
      <c r="D221" s="6"/>
      <c r="E221" s="6">
        <v>0</v>
      </c>
    </row>
    <row r="222" ht="12.75" customHeight="1">
      <c r="A222" s="47">
        <v>4242</v>
      </c>
      <c r="B222" s="49" t="s">
        <v>436</v>
      </c>
      <c r="C222" s="46" t="s">
        <v>437</v>
      </c>
      <c r="D222" s="6"/>
      <c r="E222" s="6">
        <v>0</v>
      </c>
    </row>
    <row r="223" ht="12.75" customHeight="1">
      <c r="A223" s="47">
        <v>4243</v>
      </c>
      <c r="B223" s="49" t="s">
        <v>438</v>
      </c>
      <c r="C223" s="46" t="s">
        <v>439</v>
      </c>
      <c r="D223" s="6"/>
      <c r="E223" s="6">
        <v>0</v>
      </c>
    </row>
    <row r="224" ht="12.75" customHeight="1">
      <c r="A224" s="47">
        <v>4244</v>
      </c>
      <c r="B224" s="49" t="s">
        <v>440</v>
      </c>
      <c r="C224" s="46" t="s">
        <v>441</v>
      </c>
      <c r="D224" s="6"/>
      <c r="E224" s="6">
        <v>0</v>
      </c>
    </row>
    <row r="225" ht="12.75" customHeight="1">
      <c r="A225" s="47">
        <v>425</v>
      </c>
      <c r="B225" s="49" t="s">
        <v>442</v>
      </c>
      <c r="C225" s="46" t="s">
        <v>443</v>
      </c>
      <c r="D225" s="3">
        <f>SUM(D226:D227)</f>
        <v>0</v>
      </c>
      <c r="E225" s="3">
        <f>SUM(E226:E227)</f>
        <v>0</v>
      </c>
    </row>
    <row r="226" ht="12.75" customHeight="1">
      <c r="A226" s="47">
        <v>4251</v>
      </c>
      <c r="B226" s="49" t="s">
        <v>444</v>
      </c>
      <c r="C226" s="46" t="s">
        <v>445</v>
      </c>
      <c r="D226" s="6"/>
      <c r="E226" s="6">
        <v>0</v>
      </c>
    </row>
    <row r="227" ht="12.75" customHeight="1">
      <c r="A227" s="47">
        <v>4252</v>
      </c>
      <c r="B227" s="49" t="s">
        <v>446</v>
      </c>
      <c r="C227" s="46" t="s">
        <v>447</v>
      </c>
      <c r="D227" s="6"/>
      <c r="E227" s="6">
        <v>0</v>
      </c>
    </row>
    <row r="228" ht="12.75" customHeight="1">
      <c r="A228" s="47">
        <v>426</v>
      </c>
      <c r="B228" s="49" t="s">
        <v>448</v>
      </c>
      <c r="C228" s="46" t="s">
        <v>449</v>
      </c>
      <c r="D228" s="3">
        <f>SUM(D229:D232)</f>
        <v>0</v>
      </c>
      <c r="E228" s="3">
        <f>SUM(E229:E232)</f>
        <v>0</v>
      </c>
    </row>
    <row r="229" ht="12.75" customHeight="1">
      <c r="A229" s="47">
        <v>4261</v>
      </c>
      <c r="B229" s="49" t="s">
        <v>450</v>
      </c>
      <c r="C229" s="46" t="s">
        <v>451</v>
      </c>
      <c r="D229" s="6"/>
      <c r="E229" s="6">
        <v>0</v>
      </c>
    </row>
    <row r="230" ht="12.75" customHeight="1">
      <c r="A230" s="47">
        <v>4262</v>
      </c>
      <c r="B230" s="49" t="s">
        <v>452</v>
      </c>
      <c r="C230" s="46" t="s">
        <v>453</v>
      </c>
      <c r="D230" s="6"/>
      <c r="E230" s="6">
        <v>0</v>
      </c>
    </row>
    <row r="231" ht="12.75" customHeight="1">
      <c r="A231" s="47">
        <v>4263</v>
      </c>
      <c r="B231" s="49" t="s">
        <v>454</v>
      </c>
      <c r="C231" s="46" t="s">
        <v>455</v>
      </c>
      <c r="D231" s="6"/>
      <c r="E231" s="6">
        <v>0</v>
      </c>
    </row>
    <row r="232" ht="12.75" customHeight="1">
      <c r="A232" s="47">
        <v>4264</v>
      </c>
      <c r="B232" s="49" t="s">
        <v>456</v>
      </c>
      <c r="C232" s="46" t="s">
        <v>457</v>
      </c>
      <c r="D232" s="6"/>
      <c r="E232" s="6">
        <v>0</v>
      </c>
    </row>
    <row r="233" ht="24">
      <c r="A233" s="47">
        <v>43</v>
      </c>
      <c r="B233" s="49" t="s">
        <v>458</v>
      </c>
      <c r="C233" s="46" t="s">
        <v>459</v>
      </c>
      <c r="D233" s="3">
        <f>D234</f>
        <v>0</v>
      </c>
      <c r="E233" s="3">
        <f>E234</f>
        <v>0</v>
      </c>
    </row>
    <row r="234" ht="12.75" customHeight="1">
      <c r="A234" s="47">
        <v>431</v>
      </c>
      <c r="B234" s="49" t="s">
        <v>460</v>
      </c>
      <c r="C234" s="46" t="s">
        <v>461</v>
      </c>
      <c r="D234" s="3">
        <f>SUM(D235:D236)</f>
        <v>0</v>
      </c>
      <c r="E234" s="3">
        <f>SUM(E235:E236)</f>
        <v>0</v>
      </c>
    </row>
    <row r="235" ht="12.75" customHeight="1">
      <c r="A235" s="47">
        <v>4311</v>
      </c>
      <c r="B235" s="49" t="s">
        <v>462</v>
      </c>
      <c r="C235" s="46" t="s">
        <v>463</v>
      </c>
      <c r="D235" s="6"/>
      <c r="E235" s="6">
        <v>0</v>
      </c>
    </row>
    <row r="236" ht="12.75" customHeight="1">
      <c r="A236" s="47">
        <v>4312</v>
      </c>
      <c r="B236" s="49" t="s">
        <v>464</v>
      </c>
      <c r="C236" s="46" t="s">
        <v>465</v>
      </c>
      <c r="D236" s="6"/>
      <c r="E236" s="6">
        <v>0</v>
      </c>
    </row>
    <row r="237" ht="12.75" customHeight="1">
      <c r="A237" s="47">
        <v>44</v>
      </c>
      <c r="B237" s="49" t="s">
        <v>466</v>
      </c>
      <c r="C237" s="46" t="s">
        <v>467</v>
      </c>
      <c r="D237" s="3">
        <f>D238</f>
        <v>0</v>
      </c>
      <c r="E237" s="3">
        <f>E238</f>
        <v>0</v>
      </c>
    </row>
    <row r="238" ht="12.75" customHeight="1">
      <c r="A238" s="47">
        <v>441</v>
      </c>
      <c r="B238" s="49" t="s">
        <v>468</v>
      </c>
      <c r="C238" s="46" t="s">
        <v>469</v>
      </c>
      <c r="D238" s="6"/>
      <c r="E238" s="6">
        <v>0</v>
      </c>
    </row>
    <row r="239">
      <c r="A239" s="47">
        <v>45</v>
      </c>
      <c r="B239" s="49" t="s">
        <v>470</v>
      </c>
      <c r="C239" s="46" t="s">
        <v>471</v>
      </c>
      <c r="D239" s="3">
        <f>SUM(D240:D243)</f>
        <v>0</v>
      </c>
      <c r="E239" s="3">
        <f>SUM(E240:E243)</f>
        <v>0</v>
      </c>
    </row>
    <row r="240" ht="12.75" customHeight="1">
      <c r="A240" s="47">
        <v>451</v>
      </c>
      <c r="B240" s="49" t="s">
        <v>472</v>
      </c>
      <c r="C240" s="46" t="s">
        <v>473</v>
      </c>
      <c r="D240" s="6"/>
      <c r="E240" s="6">
        <v>0</v>
      </c>
    </row>
    <row r="241" ht="12.75" customHeight="1">
      <c r="A241" s="47">
        <v>452</v>
      </c>
      <c r="B241" s="49" t="s">
        <v>474</v>
      </c>
      <c r="C241" s="46" t="s">
        <v>475</v>
      </c>
      <c r="D241" s="6"/>
      <c r="E241" s="6">
        <v>0</v>
      </c>
    </row>
    <row r="242" ht="12.75" customHeight="1">
      <c r="A242" s="47">
        <v>453</v>
      </c>
      <c r="B242" s="49" t="s">
        <v>476</v>
      </c>
      <c r="C242" s="46" t="s">
        <v>477</v>
      </c>
      <c r="D242" s="6"/>
      <c r="E242" s="6">
        <v>0</v>
      </c>
    </row>
    <row r="243" ht="12.75" customHeight="1">
      <c r="A243" s="47">
        <v>454</v>
      </c>
      <c r="B243" s="49" t="s">
        <v>478</v>
      </c>
      <c r="C243" s="46" t="s">
        <v>479</v>
      </c>
      <c r="D243" s="6"/>
      <c r="E243" s="6">
        <v>0</v>
      </c>
    </row>
    <row r="244" ht="12.75" customHeight="1">
      <c r="A244" s="31">
        <v>5</v>
      </c>
      <c r="B244" s="32" t="s">
        <v>480</v>
      </c>
      <c r="C244" s="46" t="s">
        <v>481</v>
      </c>
      <c r="D244" s="3">
        <f>D245+D274+D287</f>
        <v>0</v>
      </c>
      <c r="E244" s="3">
        <f>E245+E274+E287</f>
        <v>0</v>
      </c>
    </row>
    <row r="245" ht="24">
      <c r="A245" s="31" t="s">
        <v>482</v>
      </c>
      <c r="B245" s="32" t="s">
        <v>483</v>
      </c>
      <c r="C245" s="46" t="s">
        <v>482</v>
      </c>
      <c r="D245" s="3">
        <f>D246+D249+D253+D254+D261+D266</f>
        <v>0</v>
      </c>
      <c r="E245" s="3">
        <f>E246+E249+E253+E254+E261+E266</f>
        <v>0</v>
      </c>
    </row>
    <row r="246" ht="24">
      <c r="A246" s="47">
        <v>512</v>
      </c>
      <c r="B246" s="50" t="s">
        <v>484</v>
      </c>
      <c r="C246" s="46" t="s">
        <v>485</v>
      </c>
      <c r="D246" s="3">
        <f>SUM(D247:D248)</f>
        <v>0</v>
      </c>
      <c r="E246" s="3">
        <f>SUM(E247:E248)</f>
        <v>0</v>
      </c>
    </row>
    <row r="247" ht="24">
      <c r="A247" s="47">
        <v>5121</v>
      </c>
      <c r="B247" s="49" t="s">
        <v>486</v>
      </c>
      <c r="C247" s="46" t="s">
        <v>487</v>
      </c>
      <c r="D247" s="6"/>
      <c r="E247" s="6">
        <v>0</v>
      </c>
    </row>
    <row r="248" ht="24">
      <c r="A248" s="47">
        <v>5122</v>
      </c>
      <c r="B248" s="49" t="s">
        <v>488</v>
      </c>
      <c r="C248" s="46" t="s">
        <v>489</v>
      </c>
      <c r="D248" s="6"/>
      <c r="E248" s="6">
        <v>0</v>
      </c>
    </row>
    <row r="249" ht="24">
      <c r="A249" s="47">
        <v>513</v>
      </c>
      <c r="B249" s="49" t="s">
        <v>490</v>
      </c>
      <c r="C249" s="46" t="s">
        <v>491</v>
      </c>
      <c r="D249" s="3">
        <f>SUM(D250:D252)</f>
        <v>0</v>
      </c>
      <c r="E249" s="3">
        <f>SUM(E250:E252)</f>
        <v>0</v>
      </c>
    </row>
    <row r="250" ht="12.75" customHeight="1">
      <c r="A250" s="47">
        <v>5132</v>
      </c>
      <c r="B250" s="49" t="s">
        <v>492</v>
      </c>
      <c r="C250" s="46" t="s">
        <v>493</v>
      </c>
      <c r="D250" s="6"/>
      <c r="E250" s="6">
        <v>0</v>
      </c>
    </row>
    <row r="251" ht="12.75" customHeight="1">
      <c r="A251" s="51">
        <v>5133</v>
      </c>
      <c r="B251" s="49" t="s">
        <v>494</v>
      </c>
      <c r="C251" s="52" t="s">
        <v>495</v>
      </c>
      <c r="D251" s="6"/>
      <c r="E251" s="6">
        <v>0</v>
      </c>
    </row>
    <row r="252" ht="12.75" customHeight="1">
      <c r="A252" s="51">
        <v>5134</v>
      </c>
      <c r="B252" s="49" t="s">
        <v>496</v>
      </c>
      <c r="C252" s="52" t="s">
        <v>497</v>
      </c>
      <c r="D252" s="6"/>
      <c r="E252" s="6">
        <v>0</v>
      </c>
    </row>
    <row r="253" ht="12.75" customHeight="1">
      <c r="A253" s="47">
        <v>514</v>
      </c>
      <c r="B253" s="50" t="s">
        <v>498</v>
      </c>
      <c r="C253" s="46" t="s">
        <v>499</v>
      </c>
      <c r="D253" s="6"/>
      <c r="E253" s="6">
        <v>0</v>
      </c>
    </row>
    <row r="254" ht="24">
      <c r="A254" s="47">
        <v>515</v>
      </c>
      <c r="B254" s="49" t="s">
        <v>500</v>
      </c>
      <c r="C254" s="46" t="s">
        <v>501</v>
      </c>
      <c r="D254" s="3">
        <f>SUM(D255:D260)</f>
        <v>0</v>
      </c>
      <c r="E254" s="3">
        <f>SUM(E255:E260)</f>
        <v>0</v>
      </c>
    </row>
    <row r="255" ht="12.75" customHeight="1">
      <c r="A255" s="47">
        <v>5153</v>
      </c>
      <c r="B255" s="49" t="s">
        <v>502</v>
      </c>
      <c r="C255" s="46" t="s">
        <v>503</v>
      </c>
      <c r="D255" s="6"/>
      <c r="E255" s="6">
        <v>0</v>
      </c>
    </row>
    <row r="256">
      <c r="A256" s="47">
        <v>5154</v>
      </c>
      <c r="B256" s="49" t="s">
        <v>504</v>
      </c>
      <c r="C256" s="46" t="s">
        <v>505</v>
      </c>
      <c r="D256" s="6"/>
      <c r="E256" s="6">
        <v>0</v>
      </c>
    </row>
    <row r="257" ht="24">
      <c r="A257" s="47">
        <v>5155</v>
      </c>
      <c r="B257" s="49" t="s">
        <v>506</v>
      </c>
      <c r="C257" s="46" t="s">
        <v>507</v>
      </c>
      <c r="D257" s="6"/>
      <c r="E257" s="6">
        <v>0</v>
      </c>
    </row>
    <row r="258" ht="12.75" customHeight="1">
      <c r="A258" s="47">
        <v>5156</v>
      </c>
      <c r="B258" s="49" t="s">
        <v>508</v>
      </c>
      <c r="C258" s="46" t="s">
        <v>509</v>
      </c>
      <c r="D258" s="6"/>
      <c r="E258" s="6">
        <v>0</v>
      </c>
    </row>
    <row r="259" ht="12.75" customHeight="1">
      <c r="A259" s="47">
        <v>5157</v>
      </c>
      <c r="B259" s="49" t="s">
        <v>510</v>
      </c>
      <c r="C259" s="46" t="s">
        <v>511</v>
      </c>
      <c r="D259" s="6"/>
      <c r="E259" s="6">
        <v>0</v>
      </c>
    </row>
    <row r="260" ht="12.75" customHeight="1">
      <c r="A260" s="47">
        <v>5158</v>
      </c>
      <c r="B260" s="49" t="s">
        <v>512</v>
      </c>
      <c r="C260" s="46" t="s">
        <v>513</v>
      </c>
      <c r="D260" s="6"/>
      <c r="E260" s="6">
        <v>0</v>
      </c>
    </row>
    <row r="261" ht="24">
      <c r="A261" s="47">
        <v>516</v>
      </c>
      <c r="B261" s="50" t="s">
        <v>514</v>
      </c>
      <c r="C261" s="46" t="s">
        <v>515</v>
      </c>
      <c r="D261" s="3">
        <f>SUM(D262:D265)</f>
        <v>0</v>
      </c>
      <c r="E261" s="3">
        <f>SUM(E262:E265)</f>
        <v>0</v>
      </c>
    </row>
    <row r="262" ht="12.75" customHeight="1">
      <c r="A262" s="47">
        <v>5163</v>
      </c>
      <c r="B262" s="49" t="s">
        <v>516</v>
      </c>
      <c r="C262" s="46" t="s">
        <v>517</v>
      </c>
      <c r="D262" s="6"/>
      <c r="E262" s="6">
        <v>0</v>
      </c>
    </row>
    <row r="263" ht="12.75" customHeight="1">
      <c r="A263" s="47">
        <v>5164</v>
      </c>
      <c r="B263" s="49" t="s">
        <v>518</v>
      </c>
      <c r="C263" s="46" t="s">
        <v>519</v>
      </c>
      <c r="D263" s="6"/>
      <c r="E263" s="6">
        <v>0</v>
      </c>
    </row>
    <row r="264" ht="12.75" customHeight="1">
      <c r="A264" s="47">
        <v>5165</v>
      </c>
      <c r="B264" s="49" t="s">
        <v>520</v>
      </c>
      <c r="C264" s="46" t="s">
        <v>521</v>
      </c>
      <c r="D264" s="6"/>
      <c r="E264" s="6">
        <v>0</v>
      </c>
    </row>
    <row r="265" ht="12.75" customHeight="1">
      <c r="A265" s="47">
        <v>5166</v>
      </c>
      <c r="B265" s="49" t="s">
        <v>522</v>
      </c>
      <c r="C265" s="46" t="s">
        <v>523</v>
      </c>
      <c r="D265" s="6"/>
      <c r="E265" s="6">
        <v>0</v>
      </c>
    </row>
    <row r="266" ht="12.75" customHeight="1">
      <c r="A266" s="47">
        <v>517</v>
      </c>
      <c r="B266" s="49" t="s">
        <v>524</v>
      </c>
      <c r="C266" s="46" t="s">
        <v>525</v>
      </c>
      <c r="D266" s="3">
        <f>SUM(D267:D273)</f>
        <v>0</v>
      </c>
      <c r="E266" s="3">
        <f>SUM(E267:E273)</f>
        <v>0</v>
      </c>
    </row>
    <row r="267" ht="12.75" customHeight="1">
      <c r="A267" s="47">
        <v>5171</v>
      </c>
      <c r="B267" s="49" t="s">
        <v>526</v>
      </c>
      <c r="C267" s="46" t="s">
        <v>527</v>
      </c>
      <c r="D267" s="6"/>
      <c r="E267" s="6">
        <v>0</v>
      </c>
    </row>
    <row r="268" ht="12.75" customHeight="1">
      <c r="A268" s="47">
        <v>5172</v>
      </c>
      <c r="B268" s="49" t="s">
        <v>528</v>
      </c>
      <c r="C268" s="46" t="s">
        <v>529</v>
      </c>
      <c r="D268" s="6"/>
      <c r="E268" s="6">
        <v>0</v>
      </c>
    </row>
    <row r="269" ht="12.75" customHeight="1">
      <c r="A269" s="47">
        <v>5173</v>
      </c>
      <c r="B269" s="49" t="s">
        <v>530</v>
      </c>
      <c r="C269" s="46" t="s">
        <v>531</v>
      </c>
      <c r="D269" s="6"/>
      <c r="E269" s="6">
        <v>0</v>
      </c>
    </row>
    <row r="270" ht="12.75" customHeight="1">
      <c r="A270" s="47">
        <v>5174</v>
      </c>
      <c r="B270" s="49" t="s">
        <v>532</v>
      </c>
      <c r="C270" s="46" t="s">
        <v>533</v>
      </c>
      <c r="D270" s="6"/>
      <c r="E270" s="6">
        <v>0</v>
      </c>
    </row>
    <row r="271" ht="12.75" customHeight="1">
      <c r="A271" s="47">
        <v>5175</v>
      </c>
      <c r="B271" s="49" t="s">
        <v>534</v>
      </c>
      <c r="C271" s="46" t="s">
        <v>535</v>
      </c>
      <c r="D271" s="6"/>
      <c r="E271" s="6">
        <v>0</v>
      </c>
    </row>
    <row r="272">
      <c r="A272" s="37">
        <v>5176</v>
      </c>
      <c r="B272" s="38" t="s">
        <v>536</v>
      </c>
      <c r="C272" s="39" t="s">
        <v>537</v>
      </c>
      <c r="D272" s="4"/>
      <c r="E272" s="4">
        <v>0</v>
      </c>
    </row>
    <row r="273">
      <c r="A273" s="37">
        <v>5177</v>
      </c>
      <c r="B273" s="48" t="s">
        <v>538</v>
      </c>
      <c r="C273" s="39" t="s">
        <v>539</v>
      </c>
      <c r="D273" s="4"/>
      <c r="E273" s="4">
        <v>0</v>
      </c>
    </row>
    <row r="274" s="71" customFormat="1" ht="24">
      <c r="A274" s="37">
        <v>53</v>
      </c>
      <c r="B274" s="38" t="s">
        <v>540</v>
      </c>
      <c r="C274" s="39" t="s">
        <v>541</v>
      </c>
      <c r="D274" s="3">
        <f>D275+D279+D281+D284</f>
        <v>0</v>
      </c>
      <c r="E274" s="3">
        <f>E275+E279+E281+E284</f>
        <v>0</v>
      </c>
    </row>
    <row r="275" s="71" customFormat="1" ht="24">
      <c r="A275" s="37">
        <v>531</v>
      </c>
      <c r="B275" s="48" t="s">
        <v>542</v>
      </c>
      <c r="C275" s="39" t="s">
        <v>543</v>
      </c>
      <c r="D275" s="3">
        <f>SUM(D276:D278)</f>
        <v>0</v>
      </c>
      <c r="E275" s="3">
        <f>SUM(E276:E278)</f>
        <v>0</v>
      </c>
    </row>
    <row r="276" s="71" customFormat="1" ht="12.75" customHeight="1">
      <c r="A276" s="37">
        <v>5312</v>
      </c>
      <c r="B276" s="38" t="s">
        <v>544</v>
      </c>
      <c r="C276" s="39" t="s">
        <v>545</v>
      </c>
      <c r="D276" s="4"/>
      <c r="E276" s="4">
        <v>0</v>
      </c>
    </row>
    <row r="277" s="71" customFormat="1" ht="12.75" customHeight="1">
      <c r="A277" s="37">
        <v>5313</v>
      </c>
      <c r="B277" s="38" t="s">
        <v>546</v>
      </c>
      <c r="C277" s="39" t="s">
        <v>547</v>
      </c>
      <c r="D277" s="4"/>
      <c r="E277" s="4">
        <v>0</v>
      </c>
    </row>
    <row r="278" s="71" customFormat="1">
      <c r="A278" s="37">
        <v>5314</v>
      </c>
      <c r="B278" s="38" t="s">
        <v>548</v>
      </c>
      <c r="C278" s="39" t="s">
        <v>549</v>
      </c>
      <c r="D278" s="4"/>
      <c r="E278" s="4">
        <v>0</v>
      </c>
    </row>
    <row r="279" s="71" customFormat="1" ht="24">
      <c r="A279" s="37">
        <v>532</v>
      </c>
      <c r="B279" s="38" t="s">
        <v>550</v>
      </c>
      <c r="C279" s="39" t="s">
        <v>551</v>
      </c>
      <c r="D279" s="3">
        <f>D280</f>
        <v>0</v>
      </c>
      <c r="E279" s="3">
        <f>E280</f>
        <v>0</v>
      </c>
    </row>
    <row r="280" s="71" customFormat="1" ht="12.75" customHeight="1">
      <c r="A280" s="37">
        <v>5321</v>
      </c>
      <c r="B280" s="38" t="s">
        <v>552</v>
      </c>
      <c r="C280" s="39" t="s">
        <v>553</v>
      </c>
      <c r="D280" s="4"/>
      <c r="E280" s="4">
        <v>0</v>
      </c>
    </row>
    <row r="281" s="71" customFormat="1" ht="24">
      <c r="A281" s="37">
        <v>533</v>
      </c>
      <c r="B281" s="38" t="s">
        <v>554</v>
      </c>
      <c r="C281" s="39" t="s">
        <v>555</v>
      </c>
      <c r="D281" s="3">
        <f>SUM(D282:D283)</f>
        <v>0</v>
      </c>
      <c r="E281" s="3">
        <f>SUM(E282:E283)</f>
        <v>0</v>
      </c>
    </row>
    <row r="282" s="71" customFormat="1" ht="24">
      <c r="A282" s="37">
        <v>5331</v>
      </c>
      <c r="B282" s="48" t="s">
        <v>556</v>
      </c>
      <c r="C282" s="39" t="s">
        <v>557</v>
      </c>
      <c r="D282" s="4"/>
      <c r="E282" s="4">
        <v>0</v>
      </c>
    </row>
    <row r="283" s="71" customFormat="1" ht="24">
      <c r="A283" s="37">
        <v>5332</v>
      </c>
      <c r="B283" s="38" t="s">
        <v>558</v>
      </c>
      <c r="C283" s="39" t="s">
        <v>559</v>
      </c>
      <c r="D283" s="4"/>
      <c r="E283" s="4">
        <v>0</v>
      </c>
    </row>
    <row r="284" s="71" customFormat="1" ht="24">
      <c r="A284" s="53">
        <v>534</v>
      </c>
      <c r="B284" s="38" t="s">
        <v>560</v>
      </c>
      <c r="C284" s="54" t="s">
        <v>561</v>
      </c>
      <c r="D284" s="3">
        <f>SUM(D285:D286)</f>
        <v>0</v>
      </c>
      <c r="E284" s="3">
        <f>SUM(E285:E286)</f>
        <v>0</v>
      </c>
    </row>
    <row r="285" s="71" customFormat="1" ht="24">
      <c r="A285" s="37">
        <v>5341</v>
      </c>
      <c r="B285" s="38" t="s">
        <v>562</v>
      </c>
      <c r="C285" s="39" t="s">
        <v>563</v>
      </c>
      <c r="D285" s="4"/>
      <c r="E285" s="4">
        <v>0</v>
      </c>
    </row>
    <row r="286" s="71" customFormat="1" ht="12.75" customHeight="1">
      <c r="A286" s="37">
        <v>5342</v>
      </c>
      <c r="B286" s="38" t="s">
        <v>564</v>
      </c>
      <c r="C286" s="39" t="s">
        <v>565</v>
      </c>
      <c r="D286" s="4"/>
      <c r="E286" s="4">
        <v>0</v>
      </c>
    </row>
    <row r="287" s="71" customFormat="1" ht="24">
      <c r="A287" s="37">
        <v>54</v>
      </c>
      <c r="B287" s="48" t="s">
        <v>566</v>
      </c>
      <c r="C287" s="39" t="s">
        <v>567</v>
      </c>
      <c r="D287" s="3">
        <f>D288+D293+D297+D299+D306+D311</f>
        <v>0</v>
      </c>
      <c r="E287" s="3">
        <f>E288+E293+E297+E299+E306+E311</f>
        <v>0</v>
      </c>
    </row>
    <row r="288" s="71" customFormat="1" ht="24">
      <c r="A288" s="37">
        <v>541</v>
      </c>
      <c r="B288" s="38" t="s">
        <v>568</v>
      </c>
      <c r="C288" s="39" t="s">
        <v>569</v>
      </c>
      <c r="D288" s="3">
        <f>SUM(D289:D292)</f>
        <v>0</v>
      </c>
      <c r="E288" s="3">
        <f>SUM(E289:E292)</f>
        <v>0</v>
      </c>
    </row>
    <row r="289" s="71" customFormat="1" ht="12.75" customHeight="1">
      <c r="A289" s="37">
        <v>5413</v>
      </c>
      <c r="B289" s="38" t="s">
        <v>570</v>
      </c>
      <c r="C289" s="39" t="s">
        <v>571</v>
      </c>
      <c r="D289" s="4"/>
      <c r="E289" s="4">
        <v>0</v>
      </c>
    </row>
    <row r="290" s="71" customFormat="1" ht="12.75" customHeight="1">
      <c r="A290" s="37">
        <v>5414</v>
      </c>
      <c r="B290" s="38" t="s">
        <v>572</v>
      </c>
      <c r="C290" s="39" t="s">
        <v>573</v>
      </c>
      <c r="D290" s="4"/>
      <c r="E290" s="4">
        <v>0</v>
      </c>
    </row>
    <row r="291" s="71" customFormat="1" ht="12.75" customHeight="1">
      <c r="A291" s="37">
        <v>5415</v>
      </c>
      <c r="B291" s="38" t="s">
        <v>574</v>
      </c>
      <c r="C291" s="39" t="s">
        <v>575</v>
      </c>
      <c r="D291" s="4"/>
      <c r="E291" s="4">
        <v>0</v>
      </c>
    </row>
    <row r="292" s="71" customFormat="1" ht="12.75" customHeight="1">
      <c r="A292" s="37">
        <v>5416</v>
      </c>
      <c r="B292" s="38" t="s">
        <v>576</v>
      </c>
      <c r="C292" s="39" t="s">
        <v>577</v>
      </c>
      <c r="D292" s="4"/>
      <c r="E292" s="4">
        <v>0</v>
      </c>
    </row>
    <row r="293" s="71" customFormat="1" ht="24">
      <c r="A293" s="37">
        <v>542</v>
      </c>
      <c r="B293" s="38" t="s">
        <v>578</v>
      </c>
      <c r="C293" s="39" t="s">
        <v>579</v>
      </c>
      <c r="D293" s="3">
        <f>SUM(D294:D296)</f>
        <v>0</v>
      </c>
      <c r="E293" s="3">
        <f>SUM(E294:E296)</f>
        <v>0</v>
      </c>
    </row>
    <row r="294" s="71" customFormat="1" ht="24">
      <c r="A294" s="37">
        <v>5422</v>
      </c>
      <c r="B294" s="38" t="s">
        <v>580</v>
      </c>
      <c r="C294" s="39" t="s">
        <v>581</v>
      </c>
      <c r="D294" s="4"/>
      <c r="E294" s="4">
        <v>0</v>
      </c>
    </row>
    <row r="295" s="71" customFormat="1" ht="24">
      <c r="A295" s="37">
        <v>5423</v>
      </c>
      <c r="B295" s="38" t="s">
        <v>582</v>
      </c>
      <c r="C295" s="39" t="s">
        <v>583</v>
      </c>
      <c r="D295" s="4"/>
      <c r="E295" s="4">
        <v>0</v>
      </c>
    </row>
    <row r="296" s="71" customFormat="1" ht="24">
      <c r="A296" s="37">
        <v>5424</v>
      </c>
      <c r="B296" s="38" t="s">
        <v>584</v>
      </c>
      <c r="C296" s="39" t="s">
        <v>585</v>
      </c>
      <c r="D296" s="4"/>
      <c r="E296" s="4">
        <v>0</v>
      </c>
    </row>
    <row r="297" s="71" customFormat="1" ht="24">
      <c r="A297" s="37">
        <v>543</v>
      </c>
      <c r="B297" s="38" t="s">
        <v>586</v>
      </c>
      <c r="C297" s="39" t="s">
        <v>587</v>
      </c>
      <c r="D297" s="3">
        <f>D298</f>
        <v>0</v>
      </c>
      <c r="E297" s="3">
        <f>E298</f>
        <v>0</v>
      </c>
    </row>
    <row r="298" s="71" customFormat="1" ht="24">
      <c r="A298" s="37">
        <v>5431</v>
      </c>
      <c r="B298" s="38" t="s">
        <v>588</v>
      </c>
      <c r="C298" s="39" t="s">
        <v>589</v>
      </c>
      <c r="D298" s="4"/>
      <c r="E298" s="4">
        <v>0</v>
      </c>
    </row>
    <row r="299" s="71" customFormat="1" ht="24">
      <c r="A299" s="37">
        <v>544</v>
      </c>
      <c r="B299" s="38" t="s">
        <v>590</v>
      </c>
      <c r="C299" s="39" t="s">
        <v>591</v>
      </c>
      <c r="D299" s="3">
        <f>SUM(D300:D305)</f>
        <v>0</v>
      </c>
      <c r="E299" s="3">
        <f>SUM(E300:E305)</f>
        <v>0</v>
      </c>
    </row>
    <row r="300" s="71" customFormat="1" ht="24">
      <c r="A300" s="37">
        <v>5443</v>
      </c>
      <c r="B300" s="38" t="s">
        <v>592</v>
      </c>
      <c r="C300" s="39" t="s">
        <v>593</v>
      </c>
      <c r="D300" s="4"/>
      <c r="E300" s="4">
        <v>0</v>
      </c>
    </row>
    <row r="301" s="71" customFormat="1" ht="24">
      <c r="A301" s="37">
        <v>5444</v>
      </c>
      <c r="B301" s="48" t="s">
        <v>594</v>
      </c>
      <c r="C301" s="39" t="s">
        <v>595</v>
      </c>
      <c r="D301" s="4"/>
      <c r="E301" s="4">
        <v>0</v>
      </c>
    </row>
    <row r="302" s="71" customFormat="1" ht="24">
      <c r="A302" s="53">
        <v>5445</v>
      </c>
      <c r="B302" s="38" t="s">
        <v>596</v>
      </c>
      <c r="C302" s="54" t="s">
        <v>597</v>
      </c>
      <c r="D302" s="4"/>
      <c r="E302" s="4">
        <v>0</v>
      </c>
    </row>
    <row r="303" s="71" customFormat="1" ht="12.75" customHeight="1">
      <c r="A303" s="37">
        <v>5446</v>
      </c>
      <c r="B303" s="38" t="s">
        <v>598</v>
      </c>
      <c r="C303" s="39" t="s">
        <v>599</v>
      </c>
      <c r="D303" s="4"/>
      <c r="E303" s="4">
        <v>0</v>
      </c>
    </row>
    <row r="304" s="71" customFormat="1" ht="24">
      <c r="A304" s="37">
        <v>5447</v>
      </c>
      <c r="B304" s="38" t="s">
        <v>600</v>
      </c>
      <c r="C304" s="39" t="s">
        <v>601</v>
      </c>
      <c r="D304" s="4"/>
      <c r="E304" s="4">
        <v>0</v>
      </c>
    </row>
    <row r="305" s="71" customFormat="1" ht="24">
      <c r="A305" s="37">
        <v>5448</v>
      </c>
      <c r="B305" s="38" t="s">
        <v>602</v>
      </c>
      <c r="C305" s="39" t="s">
        <v>603</v>
      </c>
      <c r="D305" s="4"/>
      <c r="E305" s="4">
        <v>0</v>
      </c>
    </row>
    <row r="306" s="71" customFormat="1" ht="24">
      <c r="A306" s="37">
        <v>545</v>
      </c>
      <c r="B306" s="38" t="s">
        <v>604</v>
      </c>
      <c r="C306" s="39" t="s">
        <v>605</v>
      </c>
      <c r="D306" s="3">
        <f>SUM(D307:D310)</f>
        <v>0</v>
      </c>
      <c r="E306" s="3">
        <f>SUM(E307:E310)</f>
        <v>0</v>
      </c>
    </row>
    <row r="307" s="71" customFormat="1" ht="24">
      <c r="A307" s="37">
        <v>5453</v>
      </c>
      <c r="B307" s="48" t="s">
        <v>606</v>
      </c>
      <c r="C307" s="39" t="s">
        <v>607</v>
      </c>
      <c r="D307" s="4"/>
      <c r="E307" s="4">
        <v>0</v>
      </c>
    </row>
    <row r="308" s="71" customFormat="1" ht="12.75" customHeight="1">
      <c r="A308" s="37">
        <v>5454</v>
      </c>
      <c r="B308" s="38" t="s">
        <v>608</v>
      </c>
      <c r="C308" s="39" t="s">
        <v>609</v>
      </c>
      <c r="D308" s="4"/>
      <c r="E308" s="4">
        <v>0</v>
      </c>
    </row>
    <row r="309" s="71" customFormat="1" ht="12.75" customHeight="1">
      <c r="A309" s="37">
        <v>5455</v>
      </c>
      <c r="B309" s="38" t="s">
        <v>610</v>
      </c>
      <c r="C309" s="39" t="s">
        <v>611</v>
      </c>
      <c r="D309" s="4"/>
      <c r="E309" s="4">
        <v>0</v>
      </c>
    </row>
    <row r="310" s="71" customFormat="1" ht="12.75" customHeight="1">
      <c r="A310" s="37">
        <v>5456</v>
      </c>
      <c r="B310" s="38" t="s">
        <v>612</v>
      </c>
      <c r="C310" s="39" t="s">
        <v>613</v>
      </c>
      <c r="D310" s="4"/>
      <c r="E310" s="4">
        <v>0</v>
      </c>
    </row>
    <row r="311" s="71" customFormat="1" ht="24">
      <c r="A311" s="37">
        <v>547</v>
      </c>
      <c r="B311" s="38" t="s">
        <v>614</v>
      </c>
      <c r="C311" s="39" t="s">
        <v>615</v>
      </c>
      <c r="D311" s="3">
        <f>SUM(D312:D318)</f>
        <v>0</v>
      </c>
      <c r="E311" s="3">
        <f>SUM(E312:E318)</f>
        <v>0</v>
      </c>
    </row>
    <row r="312" s="71" customFormat="1" ht="12.75" customHeight="1">
      <c r="A312" s="37">
        <v>5471</v>
      </c>
      <c r="B312" s="38" t="s">
        <v>616</v>
      </c>
      <c r="C312" s="39" t="s">
        <v>617</v>
      </c>
      <c r="D312" s="4"/>
      <c r="E312" s="4">
        <v>0</v>
      </c>
    </row>
    <row r="313" s="71" customFormat="1" ht="12.75" customHeight="1">
      <c r="A313" s="37">
        <v>5472</v>
      </c>
      <c r="B313" s="38" t="s">
        <v>618</v>
      </c>
      <c r="C313" s="39" t="s">
        <v>619</v>
      </c>
      <c r="D313" s="4"/>
      <c r="E313" s="4">
        <v>0</v>
      </c>
    </row>
    <row r="314" s="71" customFormat="1" ht="12.75" customHeight="1">
      <c r="A314" s="37">
        <v>5473</v>
      </c>
      <c r="B314" s="38" t="s">
        <v>620</v>
      </c>
      <c r="C314" s="39" t="s">
        <v>621</v>
      </c>
      <c r="D314" s="4"/>
      <c r="E314" s="4">
        <v>0</v>
      </c>
    </row>
    <row r="315" s="71" customFormat="1" ht="12.75" customHeight="1">
      <c r="A315" s="37">
        <v>5474</v>
      </c>
      <c r="B315" s="38" t="s">
        <v>622</v>
      </c>
      <c r="C315" s="39" t="s">
        <v>623</v>
      </c>
      <c r="D315" s="4"/>
      <c r="E315" s="4">
        <v>0</v>
      </c>
    </row>
    <row r="316" s="71" customFormat="1" ht="12.75" customHeight="1">
      <c r="A316" s="37">
        <v>5475</v>
      </c>
      <c r="B316" s="38" t="s">
        <v>624</v>
      </c>
      <c r="C316" s="39" t="s">
        <v>625</v>
      </c>
      <c r="D316" s="4"/>
      <c r="E316" s="4">
        <v>0</v>
      </c>
    </row>
    <row r="317" s="71" customFormat="1" ht="24">
      <c r="A317" s="37">
        <v>5476</v>
      </c>
      <c r="B317" s="38" t="s">
        <v>626</v>
      </c>
      <c r="C317" s="39" t="s">
        <v>627</v>
      </c>
      <c r="D317" s="4"/>
      <c r="E317" s="4">
        <v>0</v>
      </c>
    </row>
    <row r="318" s="71" customFormat="1" ht="24">
      <c r="A318" s="37">
        <v>5477</v>
      </c>
      <c r="B318" s="38" t="s">
        <v>628</v>
      </c>
      <c r="C318" s="39" t="s">
        <v>629</v>
      </c>
      <c r="D318" s="4"/>
      <c r="E318" s="4">
        <v>0</v>
      </c>
    </row>
    <row r="319" s="71" customFormat="1" ht="45">
      <c r="A319" s="126" t="s">
        <v>630</v>
      </c>
      <c r="B319" s="127"/>
      <c r="C319" s="94"/>
      <c r="D319" s="7" t="s">
        <v>631</v>
      </c>
      <c r="E319" s="7" t="s">
        <v>632</v>
      </c>
    </row>
    <row r="320" ht="24">
      <c r="A320" s="34" t="s">
        <v>633</v>
      </c>
      <c r="B320" s="35" t="s">
        <v>747</v>
      </c>
      <c r="C320" s="36" t="s">
        <v>633</v>
      </c>
      <c r="D320" s="3">
        <f>SUM(D321:D324)</f>
        <v>0</v>
      </c>
      <c r="E320" s="3">
        <f>SUM(E321:E324)</f>
        <v>0</v>
      </c>
      <c r="F320" s="71"/>
    </row>
    <row r="321" ht="12.75" customHeight="1">
      <c r="A321" s="34">
        <v>96321</v>
      </c>
      <c r="B321" s="35" t="s">
        <v>634</v>
      </c>
      <c r="C321" s="36">
        <v>96321</v>
      </c>
      <c r="D321" s="8">
        <v>0</v>
      </c>
      <c r="E321" s="8">
        <v>0</v>
      </c>
      <c r="F321" s="71"/>
    </row>
    <row r="322" ht="12.75" customHeight="1">
      <c r="A322" s="34">
        <v>96322</v>
      </c>
      <c r="B322" s="35" t="s">
        <v>635</v>
      </c>
      <c r="C322" s="36">
        <v>96322</v>
      </c>
      <c r="D322" s="8">
        <v>0</v>
      </c>
      <c r="E322" s="8">
        <v>0</v>
      </c>
      <c r="F322" s="71"/>
    </row>
    <row r="323" ht="12.75" customHeight="1">
      <c r="A323" s="34">
        <v>96323</v>
      </c>
      <c r="B323" s="35" t="s">
        <v>636</v>
      </c>
      <c r="C323" s="36">
        <v>96323</v>
      </c>
      <c r="D323" s="8">
        <v>0</v>
      </c>
      <c r="E323" s="8">
        <v>0</v>
      </c>
      <c r="F323" s="71"/>
    </row>
    <row r="324" ht="12.75" customHeight="1">
      <c r="A324" s="34">
        <v>96324</v>
      </c>
      <c r="B324" s="35" t="s">
        <v>34</v>
      </c>
      <c r="C324" s="36">
        <v>96324</v>
      </c>
      <c r="D324" s="8">
        <v>0</v>
      </c>
      <c r="E324" s="8">
        <v>0</v>
      </c>
      <c r="F324" s="71"/>
    </row>
    <row r="325" ht="12.75" customHeight="1">
      <c r="A325" s="34" t="s">
        <v>637</v>
      </c>
      <c r="B325" s="35" t="s">
        <v>753</v>
      </c>
      <c r="C325" s="36" t="s">
        <v>637</v>
      </c>
      <c r="D325" s="3">
        <f>SUM(D326:D333)</f>
        <v>0</v>
      </c>
      <c r="E325" s="3">
        <f>SUM(E326:E333)</f>
        <v>0</v>
      </c>
      <c r="F325" s="71"/>
    </row>
    <row r="326">
      <c r="A326" s="34">
        <v>96381</v>
      </c>
      <c r="B326" s="35" t="s">
        <v>41</v>
      </c>
      <c r="C326" s="36">
        <v>96381</v>
      </c>
      <c r="D326" s="9">
        <v>0</v>
      </c>
      <c r="E326" s="97">
        <v>0</v>
      </c>
      <c r="F326" s="71"/>
    </row>
    <row r="327" ht="24">
      <c r="A327" s="34">
        <v>96382</v>
      </c>
      <c r="B327" s="35" t="s">
        <v>51</v>
      </c>
      <c r="C327" s="36">
        <v>96382</v>
      </c>
      <c r="D327" s="9">
        <v>0</v>
      </c>
      <c r="E327" s="97">
        <v>0</v>
      </c>
      <c r="F327" s="71"/>
    </row>
    <row r="328">
      <c r="A328" s="34" t="s">
        <v>638</v>
      </c>
      <c r="B328" s="35" t="s">
        <v>43</v>
      </c>
      <c r="C328" s="36" t="s">
        <v>638</v>
      </c>
      <c r="D328" s="9">
        <v>0</v>
      </c>
      <c r="E328" s="97">
        <v>0</v>
      </c>
      <c r="F328" s="71"/>
    </row>
    <row r="329">
      <c r="A329" s="34" t="s">
        <v>639</v>
      </c>
      <c r="B329" s="35" t="s">
        <v>53</v>
      </c>
      <c r="C329" s="36" t="s">
        <v>639</v>
      </c>
      <c r="D329" s="9">
        <v>0</v>
      </c>
      <c r="E329" s="97">
        <v>0</v>
      </c>
      <c r="F329" s="71"/>
    </row>
    <row r="330" ht="24">
      <c r="A330" s="34">
        <v>96385</v>
      </c>
      <c r="B330" s="35" t="s">
        <v>45</v>
      </c>
      <c r="C330" s="36">
        <v>96385</v>
      </c>
      <c r="D330" s="9">
        <v>0</v>
      </c>
      <c r="E330" s="97">
        <v>0</v>
      </c>
      <c r="F330" s="71"/>
    </row>
    <row r="331" ht="24">
      <c r="A331" s="34">
        <v>96386</v>
      </c>
      <c r="B331" s="35" t="s">
        <v>55</v>
      </c>
      <c r="C331" s="36">
        <v>96386</v>
      </c>
      <c r="D331" s="9">
        <v>0</v>
      </c>
      <c r="E331" s="97">
        <v>0</v>
      </c>
      <c r="F331" s="71"/>
    </row>
    <row r="332" ht="24">
      <c r="A332" s="34">
        <v>96387</v>
      </c>
      <c r="B332" s="35" t="s">
        <v>640</v>
      </c>
      <c r="C332" s="36">
        <v>96387</v>
      </c>
      <c r="D332" s="9">
        <v>0</v>
      </c>
      <c r="E332" s="97">
        <v>0</v>
      </c>
      <c r="F332" s="71"/>
    </row>
    <row r="333" ht="24">
      <c r="A333" s="55">
        <v>96388</v>
      </c>
      <c r="B333" s="56" t="s">
        <v>641</v>
      </c>
      <c r="C333" s="57">
        <v>96388</v>
      </c>
      <c r="D333" s="9">
        <v>0</v>
      </c>
      <c r="E333" s="97">
        <v>0</v>
      </c>
      <c r="F333" s="71"/>
    </row>
    <row r="334" s="75" customFormat="1" ht="37.5" customHeight="1">
      <c r="A334" s="126" t="s">
        <v>642</v>
      </c>
      <c r="B334" s="128"/>
      <c r="C334" s="94"/>
      <c r="D334" s="1" t="s">
        <v>643</v>
      </c>
      <c r="E334" s="96" t="s">
        <v>644</v>
      </c>
    </row>
    <row r="335" s="74" customFormat="1" ht="24">
      <c r="A335" s="34" t="s">
        <v>645</v>
      </c>
      <c r="B335" s="35" t="s">
        <v>646</v>
      </c>
      <c r="C335" s="36" t="s">
        <v>645</v>
      </c>
      <c r="D335" s="9">
        <v>0</v>
      </c>
      <c r="E335" s="97">
        <v>0</v>
      </c>
    </row>
    <row r="336" s="74" customFormat="1" ht="12.75" customHeight="1">
      <c r="A336" s="34" t="s">
        <v>647</v>
      </c>
      <c r="B336" s="35" t="s">
        <v>648</v>
      </c>
      <c r="C336" s="36" t="s">
        <v>647</v>
      </c>
      <c r="D336" s="9">
        <v>0</v>
      </c>
      <c r="E336" s="97">
        <v>0</v>
      </c>
    </row>
    <row r="337" s="74" customFormat="1" ht="24">
      <c r="A337" s="34" t="s">
        <v>649</v>
      </c>
      <c r="B337" s="35" t="s">
        <v>650</v>
      </c>
      <c r="C337" s="36" t="s">
        <v>649</v>
      </c>
      <c r="D337" s="9">
        <v>0</v>
      </c>
      <c r="E337" s="97">
        <v>0</v>
      </c>
    </row>
    <row r="338" s="74" customFormat="1" ht="24">
      <c r="A338" s="34" t="s">
        <v>651</v>
      </c>
      <c r="B338" s="35" t="s">
        <v>785</v>
      </c>
      <c r="C338" s="36" t="s">
        <v>651</v>
      </c>
      <c r="D338" s="3">
        <f>SUM(D339:D346)</f>
        <v>0</v>
      </c>
      <c r="E338" s="3">
        <f>SUM(E339:E346)</f>
        <v>0</v>
      </c>
    </row>
    <row r="339" s="74" customFormat="1" ht="12.75" customHeight="1">
      <c r="A339" s="34" t="s">
        <v>652</v>
      </c>
      <c r="B339" s="35" t="s">
        <v>653</v>
      </c>
      <c r="C339" s="36" t="s">
        <v>652</v>
      </c>
      <c r="D339" s="9">
        <v>0</v>
      </c>
      <c r="E339" s="97">
        <v>0</v>
      </c>
    </row>
    <row r="340" s="74" customFormat="1" ht="12.75" customHeight="1">
      <c r="A340" s="34" t="s">
        <v>654</v>
      </c>
      <c r="B340" s="35" t="s">
        <v>655</v>
      </c>
      <c r="C340" s="36" t="s">
        <v>654</v>
      </c>
      <c r="D340" s="9">
        <v>0</v>
      </c>
      <c r="E340" s="97">
        <v>0</v>
      </c>
    </row>
    <row r="341" s="74" customFormat="1" ht="12.75" customHeight="1">
      <c r="A341" s="34" t="s">
        <v>656</v>
      </c>
      <c r="B341" s="35" t="s">
        <v>657</v>
      </c>
      <c r="C341" s="36" t="s">
        <v>656</v>
      </c>
      <c r="D341" s="9">
        <v>0</v>
      </c>
      <c r="E341" s="97">
        <v>0</v>
      </c>
    </row>
    <row r="342" s="74" customFormat="1" ht="12.75" customHeight="1">
      <c r="A342" s="34" t="s">
        <v>658</v>
      </c>
      <c r="B342" s="35" t="s">
        <v>659</v>
      </c>
      <c r="C342" s="36" t="s">
        <v>658</v>
      </c>
      <c r="D342" s="9">
        <v>0</v>
      </c>
      <c r="E342" s="97">
        <v>0</v>
      </c>
    </row>
    <row r="343" s="74" customFormat="1" ht="12.75" customHeight="1">
      <c r="A343" s="34" t="s">
        <v>660</v>
      </c>
      <c r="B343" s="35" t="s">
        <v>661</v>
      </c>
      <c r="C343" s="36" t="s">
        <v>660</v>
      </c>
      <c r="D343" s="9">
        <v>0</v>
      </c>
      <c r="E343" s="97">
        <v>0</v>
      </c>
    </row>
    <row r="344" s="74" customFormat="1" ht="24">
      <c r="A344" s="34" t="s">
        <v>662</v>
      </c>
      <c r="B344" s="35" t="s">
        <v>663</v>
      </c>
      <c r="C344" s="36" t="s">
        <v>662</v>
      </c>
      <c r="D344" s="9">
        <v>0</v>
      </c>
      <c r="E344" s="97">
        <v>0</v>
      </c>
    </row>
    <row r="345" s="74" customFormat="1" ht="24">
      <c r="A345" s="34" t="s">
        <v>664</v>
      </c>
      <c r="B345" s="35" t="s">
        <v>665</v>
      </c>
      <c r="C345" s="36" t="s">
        <v>664</v>
      </c>
      <c r="D345" s="9">
        <v>0</v>
      </c>
      <c r="E345" s="97">
        <v>0</v>
      </c>
    </row>
    <row r="346" s="74" customFormat="1" ht="12.75" customHeight="1">
      <c r="A346" s="34" t="s">
        <v>666</v>
      </c>
      <c r="B346" s="35" t="s">
        <v>667</v>
      </c>
      <c r="C346" s="36" t="s">
        <v>666</v>
      </c>
      <c r="D346" s="9">
        <v>0</v>
      </c>
      <c r="E346" s="97">
        <v>0</v>
      </c>
    </row>
    <row r="347" s="74" customFormat="1" ht="12.75" customHeight="1">
      <c r="A347" s="34" t="s">
        <v>668</v>
      </c>
      <c r="B347" s="35" t="s">
        <v>786</v>
      </c>
      <c r="C347" s="36" t="s">
        <v>668</v>
      </c>
      <c r="D347" s="3">
        <f>SUM(D348:D351)</f>
        <v>0</v>
      </c>
      <c r="E347" s="98">
        <f>SUM(E348:E351)</f>
        <v>0</v>
      </c>
    </row>
    <row r="348" s="74" customFormat="1" ht="12.75" customHeight="1">
      <c r="A348" s="34" t="s">
        <v>669</v>
      </c>
      <c r="B348" s="35" t="s">
        <v>670</v>
      </c>
      <c r="C348" s="36" t="s">
        <v>669</v>
      </c>
      <c r="D348" s="9">
        <v>0</v>
      </c>
      <c r="E348" s="97">
        <v>0</v>
      </c>
    </row>
    <row r="349" s="74" customFormat="1" ht="12.75" customHeight="1">
      <c r="A349" s="34" t="s">
        <v>671</v>
      </c>
      <c r="B349" s="35" t="s">
        <v>672</v>
      </c>
      <c r="C349" s="36" t="s">
        <v>671</v>
      </c>
      <c r="D349" s="9">
        <v>0</v>
      </c>
      <c r="E349" s="97">
        <v>0</v>
      </c>
    </row>
    <row r="350" s="74" customFormat="1" ht="12.75" customHeight="1">
      <c r="A350" s="34" t="s">
        <v>673</v>
      </c>
      <c r="B350" s="35" t="s">
        <v>674</v>
      </c>
      <c r="C350" s="36" t="s">
        <v>673</v>
      </c>
      <c r="D350" s="9">
        <v>0</v>
      </c>
      <c r="E350" s="97">
        <v>0</v>
      </c>
    </row>
    <row r="351" s="74" customFormat="1" ht="12.75" customHeight="1">
      <c r="A351" s="34" t="s">
        <v>675</v>
      </c>
      <c r="B351" s="35" t="s">
        <v>676</v>
      </c>
      <c r="C351" s="36" t="s">
        <v>675</v>
      </c>
      <c r="D351" s="9">
        <v>0</v>
      </c>
      <c r="E351" s="97">
        <v>0</v>
      </c>
    </row>
    <row r="352" s="76" customFormat="1" ht="24">
      <c r="A352" s="34" t="s">
        <v>677</v>
      </c>
      <c r="B352" s="35" t="s">
        <v>787</v>
      </c>
      <c r="C352" s="36" t="s">
        <v>677</v>
      </c>
      <c r="D352" s="3">
        <f>SUM(D353:D356)</f>
        <v>0</v>
      </c>
      <c r="E352" s="98">
        <f>SUM(E353:E356)</f>
        <v>0</v>
      </c>
    </row>
    <row r="353" s="76" customFormat="1" ht="12.75" customHeight="1">
      <c r="A353" s="34" t="s">
        <v>678</v>
      </c>
      <c r="B353" s="35" t="s">
        <v>679</v>
      </c>
      <c r="C353" s="36" t="s">
        <v>678</v>
      </c>
      <c r="D353" s="9">
        <v>0</v>
      </c>
      <c r="E353" s="97">
        <v>0</v>
      </c>
    </row>
    <row r="354" s="76" customFormat="1" ht="12.75" customHeight="1">
      <c r="A354" s="34" t="s">
        <v>680</v>
      </c>
      <c r="B354" s="35" t="s">
        <v>681</v>
      </c>
      <c r="C354" s="36" t="s">
        <v>680</v>
      </c>
      <c r="D354" s="9">
        <v>0</v>
      </c>
      <c r="E354" s="97">
        <v>0</v>
      </c>
    </row>
    <row r="355" s="76" customFormat="1" ht="12.75" customHeight="1">
      <c r="A355" s="34" t="s">
        <v>682</v>
      </c>
      <c r="B355" s="35" t="s">
        <v>683</v>
      </c>
      <c r="C355" s="36" t="s">
        <v>682</v>
      </c>
      <c r="D355" s="9">
        <v>0</v>
      </c>
      <c r="E355" s="97">
        <v>0</v>
      </c>
    </row>
    <row r="356" s="76" customFormat="1" ht="12.75" customHeight="1">
      <c r="A356" s="34" t="s">
        <v>684</v>
      </c>
      <c r="B356" s="35" t="s">
        <v>685</v>
      </c>
      <c r="C356" s="36" t="s">
        <v>684</v>
      </c>
      <c r="D356" s="9">
        <v>0</v>
      </c>
      <c r="E356" s="97">
        <v>0</v>
      </c>
    </row>
    <row r="357" s="76" customFormat="1" ht="24">
      <c r="A357" s="34" t="s">
        <v>686</v>
      </c>
      <c r="B357" s="35" t="s">
        <v>788</v>
      </c>
      <c r="C357" s="36" t="s">
        <v>686</v>
      </c>
      <c r="D357" s="3">
        <f>SUM(D358:D365)</f>
        <v>0</v>
      </c>
      <c r="E357" s="98">
        <f>SUM(E358:E365)</f>
        <v>0</v>
      </c>
    </row>
    <row r="358" s="76" customFormat="1" ht="24">
      <c r="A358" s="34">
        <v>16381</v>
      </c>
      <c r="B358" s="35" t="s">
        <v>687</v>
      </c>
      <c r="C358" s="36">
        <v>16381</v>
      </c>
      <c r="D358" s="9">
        <v>0</v>
      </c>
      <c r="E358" s="97">
        <v>0</v>
      </c>
    </row>
    <row r="359" s="76" customFormat="1" ht="24">
      <c r="A359" s="34">
        <v>16382</v>
      </c>
      <c r="B359" s="35" t="s">
        <v>688</v>
      </c>
      <c r="C359" s="36">
        <v>16382</v>
      </c>
      <c r="D359" s="9">
        <v>0</v>
      </c>
      <c r="E359" s="97">
        <v>0</v>
      </c>
    </row>
    <row r="360" s="76" customFormat="1" ht="24">
      <c r="A360" s="34" t="s">
        <v>689</v>
      </c>
      <c r="B360" s="35" t="s">
        <v>690</v>
      </c>
      <c r="C360" s="36" t="s">
        <v>689</v>
      </c>
      <c r="D360" s="9">
        <v>0</v>
      </c>
      <c r="E360" s="97">
        <v>0</v>
      </c>
    </row>
    <row r="361" s="76" customFormat="1" ht="24">
      <c r="A361" s="34" t="s">
        <v>691</v>
      </c>
      <c r="B361" s="35" t="s">
        <v>692</v>
      </c>
      <c r="C361" s="36" t="s">
        <v>691</v>
      </c>
      <c r="D361" s="9">
        <v>0</v>
      </c>
      <c r="E361" s="97">
        <v>0</v>
      </c>
    </row>
    <row r="362" s="76" customFormat="1" ht="24">
      <c r="A362" s="34" t="s">
        <v>693</v>
      </c>
      <c r="B362" s="35" t="s">
        <v>694</v>
      </c>
      <c r="C362" s="36" t="s">
        <v>693</v>
      </c>
      <c r="D362" s="9">
        <v>0</v>
      </c>
      <c r="E362" s="97">
        <v>0</v>
      </c>
    </row>
    <row r="363" s="76" customFormat="1" ht="24">
      <c r="A363" s="34" t="s">
        <v>695</v>
      </c>
      <c r="B363" s="35" t="s">
        <v>696</v>
      </c>
      <c r="C363" s="36" t="s">
        <v>695</v>
      </c>
      <c r="D363" s="9">
        <v>0</v>
      </c>
      <c r="E363" s="97">
        <v>0</v>
      </c>
    </row>
    <row r="364" s="76" customFormat="1" ht="24">
      <c r="A364" s="34" t="s">
        <v>697</v>
      </c>
      <c r="B364" s="35" t="s">
        <v>698</v>
      </c>
      <c r="C364" s="36" t="s">
        <v>697</v>
      </c>
      <c r="D364" s="9">
        <v>0</v>
      </c>
      <c r="E364" s="97">
        <v>0</v>
      </c>
    </row>
    <row r="365" s="76" customFormat="1" ht="24">
      <c r="A365" s="34" t="s">
        <v>699</v>
      </c>
      <c r="B365" s="35" t="s">
        <v>700</v>
      </c>
      <c r="C365" s="36" t="s">
        <v>699</v>
      </c>
      <c r="D365" s="9">
        <v>0</v>
      </c>
      <c r="E365" s="97">
        <v>0</v>
      </c>
    </row>
    <row r="366" s="71" customFormat="1">
      <c r="A366" s="34" t="s">
        <v>701</v>
      </c>
      <c r="B366" s="35" t="s">
        <v>702</v>
      </c>
      <c r="C366" s="36" t="s">
        <v>701</v>
      </c>
      <c r="D366" s="9">
        <v>0</v>
      </c>
      <c r="E366" s="97">
        <v>0</v>
      </c>
    </row>
    <row r="367" s="71" customFormat="1" ht="24">
      <c r="A367" s="34">
        <v>2368</v>
      </c>
      <c r="B367" s="35" t="s">
        <v>789</v>
      </c>
      <c r="C367" s="36">
        <v>2368</v>
      </c>
      <c r="D367" s="3">
        <f>SUM(D368:D369)</f>
        <v>0</v>
      </c>
      <c r="E367" s="98">
        <f>SUM(E368:E369)</f>
        <v>0</v>
      </c>
    </row>
    <row r="368" s="71" customFormat="1" ht="12.75" customHeight="1">
      <c r="A368" s="34">
        <v>23681</v>
      </c>
      <c r="B368" s="35" t="s">
        <v>703</v>
      </c>
      <c r="C368" s="39">
        <v>23681</v>
      </c>
      <c r="D368" s="9">
        <v>0</v>
      </c>
      <c r="E368" s="97">
        <v>0</v>
      </c>
    </row>
    <row r="369" s="71" customFormat="1" ht="12.75" customHeight="1">
      <c r="A369" s="34">
        <v>23682</v>
      </c>
      <c r="B369" s="35" t="s">
        <v>704</v>
      </c>
      <c r="C369" s="39">
        <v>23682</v>
      </c>
      <c r="D369" s="9">
        <v>0</v>
      </c>
      <c r="E369" s="97">
        <v>0</v>
      </c>
    </row>
    <row r="370" s="77" customFormat="1" ht="12.75" customHeight="1">
      <c r="A370" s="34" t="s">
        <v>705</v>
      </c>
      <c r="B370" s="35" t="s">
        <v>706</v>
      </c>
      <c r="C370" s="36" t="s">
        <v>705</v>
      </c>
      <c r="D370" s="9">
        <v>0</v>
      </c>
      <c r="E370" s="97">
        <v>0</v>
      </c>
    </row>
    <row r="371" s="77" customFormat="1" ht="12.75" customHeight="1">
      <c r="A371" s="34" t="s">
        <v>707</v>
      </c>
      <c r="B371" s="35" t="s">
        <v>790</v>
      </c>
      <c r="C371" s="36" t="s">
        <v>707</v>
      </c>
      <c r="D371" s="3">
        <f>D372+D374</f>
        <v>0</v>
      </c>
      <c r="E371" s="98">
        <f>E372+E374</f>
        <v>0</v>
      </c>
    </row>
    <row r="372" s="78" customFormat="1" ht="12.75" customHeight="1">
      <c r="A372" s="34" t="s">
        <v>708</v>
      </c>
      <c r="B372" s="35" t="s">
        <v>791</v>
      </c>
      <c r="C372" s="36" t="s">
        <v>708</v>
      </c>
      <c r="D372" s="3">
        <f>D373</f>
        <v>0</v>
      </c>
      <c r="E372" s="3">
        <f>E373</f>
        <v>0</v>
      </c>
    </row>
    <row r="373" s="76" customFormat="1" ht="12.75" customHeight="1">
      <c r="A373" s="34">
        <v>27511</v>
      </c>
      <c r="B373" s="35" t="s">
        <v>709</v>
      </c>
      <c r="C373" s="39">
        <v>27511</v>
      </c>
      <c r="D373" s="9">
        <v>0</v>
      </c>
      <c r="E373" s="97">
        <v>0</v>
      </c>
    </row>
    <row r="374" s="77" customFormat="1" ht="24">
      <c r="A374" s="34" t="s">
        <v>710</v>
      </c>
      <c r="B374" s="35" t="s">
        <v>792</v>
      </c>
      <c r="C374" s="39" t="s">
        <v>710</v>
      </c>
      <c r="D374" s="3">
        <f>SUM(D375:D382)</f>
        <v>0</v>
      </c>
      <c r="E374" s="98">
        <f>SUM(E375:E382)</f>
        <v>0</v>
      </c>
    </row>
    <row r="375" s="76" customFormat="1" ht="12.75" customHeight="1">
      <c r="A375" s="34">
        <v>27521</v>
      </c>
      <c r="B375" s="45" t="s">
        <v>711</v>
      </c>
      <c r="C375" s="39">
        <v>27521</v>
      </c>
      <c r="D375" s="9">
        <v>0</v>
      </c>
      <c r="E375" s="97">
        <v>0</v>
      </c>
    </row>
    <row r="376" s="76" customFormat="1" ht="12.75" customHeight="1">
      <c r="A376" s="34">
        <v>27522</v>
      </c>
      <c r="B376" s="45" t="s">
        <v>712</v>
      </c>
      <c r="C376" s="39">
        <v>27522</v>
      </c>
      <c r="D376" s="9">
        <v>0</v>
      </c>
      <c r="E376" s="97">
        <v>0</v>
      </c>
    </row>
    <row r="377" s="76" customFormat="1" ht="12.75" customHeight="1">
      <c r="A377" s="34">
        <v>27523</v>
      </c>
      <c r="B377" s="45" t="s">
        <v>713</v>
      </c>
      <c r="C377" s="39">
        <v>27523</v>
      </c>
      <c r="D377" s="9">
        <v>0</v>
      </c>
      <c r="E377" s="97">
        <v>0</v>
      </c>
    </row>
    <row r="378" s="76" customFormat="1" ht="12.75" customHeight="1">
      <c r="A378" s="34">
        <v>27524</v>
      </c>
      <c r="B378" s="45" t="s">
        <v>714</v>
      </c>
      <c r="C378" s="39">
        <v>27524</v>
      </c>
      <c r="D378" s="9">
        <v>0</v>
      </c>
      <c r="E378" s="97">
        <v>0</v>
      </c>
    </row>
    <row r="379" s="76" customFormat="1" ht="12.75" customHeight="1">
      <c r="A379" s="34">
        <v>27525</v>
      </c>
      <c r="B379" s="45" t="s">
        <v>715</v>
      </c>
      <c r="C379" s="39">
        <v>27525</v>
      </c>
      <c r="D379" s="9">
        <v>0</v>
      </c>
      <c r="E379" s="97">
        <v>0</v>
      </c>
    </row>
    <row r="380" s="76" customFormat="1" ht="24">
      <c r="A380" s="34">
        <v>27526</v>
      </c>
      <c r="B380" s="45" t="s">
        <v>716</v>
      </c>
      <c r="C380" s="39">
        <v>27526</v>
      </c>
      <c r="D380" s="9">
        <v>0</v>
      </c>
      <c r="E380" s="97">
        <v>0</v>
      </c>
    </row>
    <row r="381" s="76" customFormat="1">
      <c r="A381" s="34">
        <v>27527</v>
      </c>
      <c r="B381" s="45" t="s">
        <v>717</v>
      </c>
      <c r="C381" s="39">
        <v>27527</v>
      </c>
      <c r="D381" s="9">
        <v>0</v>
      </c>
      <c r="E381" s="97">
        <v>0</v>
      </c>
    </row>
    <row r="382" s="76" customFormat="1" ht="12.75" customHeight="1">
      <c r="A382" s="34">
        <v>27528</v>
      </c>
      <c r="B382" s="45" t="s">
        <v>718</v>
      </c>
      <c r="C382" s="39">
        <v>27528</v>
      </c>
      <c r="D382" s="9">
        <v>0</v>
      </c>
      <c r="E382" s="97">
        <v>0</v>
      </c>
    </row>
    <row r="383" s="79" customFormat="1" ht="12.75" customHeight="1">
      <c r="A383" s="34">
        <v>27611</v>
      </c>
      <c r="B383" s="45" t="s">
        <v>719</v>
      </c>
      <c r="C383" s="36">
        <v>27611</v>
      </c>
      <c r="D383" s="9">
        <v>0</v>
      </c>
      <c r="E383" s="97">
        <v>0</v>
      </c>
    </row>
    <row r="384" s="79" customFormat="1" ht="12.75" customHeight="1">
      <c r="A384" s="34" t="s">
        <v>720</v>
      </c>
      <c r="B384" s="45" t="s">
        <v>721</v>
      </c>
      <c r="C384" s="36" t="s">
        <v>720</v>
      </c>
      <c r="D384" s="9">
        <v>0</v>
      </c>
      <c r="E384" s="97">
        <v>0</v>
      </c>
    </row>
    <row r="385" s="71" customFormat="1" ht="24">
      <c r="A385" s="34">
        <v>9367</v>
      </c>
      <c r="B385" s="35" t="s">
        <v>793</v>
      </c>
      <c r="C385" s="36">
        <v>9367</v>
      </c>
      <c r="D385" s="3">
        <f>SUM(D386:D394)</f>
        <v>0</v>
      </c>
      <c r="E385" s="98">
        <f>SUM(E386:E394)</f>
        <v>0</v>
      </c>
    </row>
    <row r="386" s="71" customFormat="1" ht="24">
      <c r="A386" s="34">
        <v>93671</v>
      </c>
      <c r="B386" s="35" t="s">
        <v>722</v>
      </c>
      <c r="C386" s="36">
        <v>93671</v>
      </c>
      <c r="D386" s="9">
        <v>0</v>
      </c>
      <c r="E386" s="97">
        <v>0</v>
      </c>
    </row>
    <row r="387" s="71" customFormat="1" ht="24">
      <c r="A387" s="34">
        <v>93672</v>
      </c>
      <c r="B387" s="35" t="s">
        <v>723</v>
      </c>
      <c r="C387" s="36">
        <v>93672</v>
      </c>
      <c r="D387" s="9">
        <v>0</v>
      </c>
      <c r="E387" s="97">
        <v>0</v>
      </c>
    </row>
    <row r="388" s="71" customFormat="1" ht="24">
      <c r="A388" s="34">
        <v>93673</v>
      </c>
      <c r="B388" s="35" t="s">
        <v>724</v>
      </c>
      <c r="C388" s="36">
        <v>93673</v>
      </c>
      <c r="D388" s="9">
        <v>0</v>
      </c>
      <c r="E388" s="97">
        <v>0</v>
      </c>
    </row>
    <row r="389" s="71" customFormat="1" ht="24">
      <c r="A389" s="34">
        <v>93674</v>
      </c>
      <c r="B389" s="35" t="s">
        <v>725</v>
      </c>
      <c r="C389" s="36">
        <v>93674</v>
      </c>
      <c r="D389" s="9">
        <v>0</v>
      </c>
      <c r="E389" s="97">
        <v>0</v>
      </c>
    </row>
    <row r="390" s="71" customFormat="1" ht="24">
      <c r="A390" s="34">
        <v>93675</v>
      </c>
      <c r="B390" s="35" t="s">
        <v>726</v>
      </c>
      <c r="C390" s="36">
        <v>93675</v>
      </c>
      <c r="D390" s="9">
        <v>0</v>
      </c>
      <c r="E390" s="97">
        <v>0</v>
      </c>
    </row>
    <row r="391" s="71" customFormat="1" ht="24">
      <c r="A391" s="34">
        <v>93676</v>
      </c>
      <c r="B391" s="35" t="s">
        <v>727</v>
      </c>
      <c r="C391" s="36">
        <v>93676</v>
      </c>
      <c r="D391" s="9">
        <v>0</v>
      </c>
      <c r="E391" s="97">
        <v>0</v>
      </c>
    </row>
    <row r="392" s="71" customFormat="1" ht="24">
      <c r="A392" s="34">
        <v>93677</v>
      </c>
      <c r="B392" s="35" t="s">
        <v>728</v>
      </c>
      <c r="C392" s="36">
        <v>93677</v>
      </c>
      <c r="D392" s="9">
        <v>0</v>
      </c>
      <c r="E392" s="97">
        <v>0</v>
      </c>
    </row>
    <row r="393" s="71" customFormat="1" ht="24">
      <c r="A393" s="34">
        <v>93678</v>
      </c>
      <c r="B393" s="35" t="s">
        <v>729</v>
      </c>
      <c r="C393" s="36">
        <v>93678</v>
      </c>
      <c r="D393" s="9">
        <v>0</v>
      </c>
      <c r="E393" s="97">
        <v>0</v>
      </c>
    </row>
    <row r="394" s="71" customFormat="1" ht="24">
      <c r="A394" s="34">
        <v>93679</v>
      </c>
      <c r="B394" s="35" t="s">
        <v>730</v>
      </c>
      <c r="C394" s="36">
        <v>93679</v>
      </c>
      <c r="D394" s="9">
        <v>0</v>
      </c>
      <c r="E394" s="97">
        <v>0</v>
      </c>
    </row>
    <row r="395" s="78" customFormat="1" ht="24">
      <c r="A395" s="34">
        <v>9368</v>
      </c>
      <c r="B395" s="35" t="s">
        <v>731</v>
      </c>
      <c r="C395" s="36">
        <v>9368</v>
      </c>
      <c r="D395" s="3">
        <f>SUM(D396:D404)</f>
        <v>0</v>
      </c>
      <c r="E395" s="98">
        <f>SUM(E396:E404)</f>
        <v>0</v>
      </c>
    </row>
    <row r="396" s="71" customFormat="1" ht="24">
      <c r="A396" s="34">
        <v>93681</v>
      </c>
      <c r="B396" s="35" t="s">
        <v>732</v>
      </c>
      <c r="C396" s="36">
        <v>93681</v>
      </c>
      <c r="D396" s="9">
        <v>0</v>
      </c>
      <c r="E396" s="97">
        <v>0</v>
      </c>
    </row>
    <row r="397" s="71" customFormat="1" ht="24">
      <c r="A397" s="34">
        <v>93682</v>
      </c>
      <c r="B397" s="35" t="s">
        <v>733</v>
      </c>
      <c r="C397" s="36">
        <v>93682</v>
      </c>
      <c r="D397" s="9">
        <v>0</v>
      </c>
      <c r="E397" s="97">
        <v>0</v>
      </c>
    </row>
    <row r="398" s="71" customFormat="1" ht="24">
      <c r="A398" s="34">
        <v>93683</v>
      </c>
      <c r="B398" s="35" t="s">
        <v>734</v>
      </c>
      <c r="C398" s="36">
        <v>93683</v>
      </c>
      <c r="D398" s="9">
        <v>0</v>
      </c>
      <c r="E398" s="97">
        <v>0</v>
      </c>
    </row>
    <row r="399" s="71" customFormat="1" ht="24">
      <c r="A399" s="34">
        <v>93684</v>
      </c>
      <c r="B399" s="35" t="s">
        <v>735</v>
      </c>
      <c r="C399" s="36">
        <v>93684</v>
      </c>
      <c r="D399" s="9">
        <v>0</v>
      </c>
      <c r="E399" s="97">
        <v>0</v>
      </c>
    </row>
    <row r="400" s="71" customFormat="1" ht="24">
      <c r="A400" s="34">
        <v>93685</v>
      </c>
      <c r="B400" s="35" t="s">
        <v>736</v>
      </c>
      <c r="C400" s="36">
        <v>93685</v>
      </c>
      <c r="D400" s="9">
        <v>0</v>
      </c>
      <c r="E400" s="97">
        <v>0</v>
      </c>
    </row>
    <row r="401" s="71" customFormat="1" ht="24">
      <c r="A401" s="34">
        <v>93686</v>
      </c>
      <c r="B401" s="35" t="s">
        <v>737</v>
      </c>
      <c r="C401" s="36">
        <v>93686</v>
      </c>
      <c r="D401" s="9">
        <v>0</v>
      </c>
      <c r="E401" s="97">
        <v>0</v>
      </c>
    </row>
    <row r="402" s="71" customFormat="1" ht="24">
      <c r="A402" s="34">
        <v>93687</v>
      </c>
      <c r="B402" s="35" t="s">
        <v>738</v>
      </c>
      <c r="C402" s="36">
        <v>93687</v>
      </c>
      <c r="D402" s="9">
        <v>0</v>
      </c>
      <c r="E402" s="97">
        <v>0</v>
      </c>
    </row>
    <row r="403" s="71" customFormat="1" ht="24">
      <c r="A403" s="34">
        <v>93688</v>
      </c>
      <c r="B403" s="35" t="s">
        <v>739</v>
      </c>
      <c r="C403" s="36">
        <v>93688</v>
      </c>
      <c r="D403" s="9">
        <v>0</v>
      </c>
      <c r="E403" s="97">
        <v>0</v>
      </c>
    </row>
    <row r="404" s="71" customFormat="1" ht="24">
      <c r="A404" s="34">
        <v>93689</v>
      </c>
      <c r="B404" s="35" t="s">
        <v>740</v>
      </c>
      <c r="C404" s="36">
        <v>93689</v>
      </c>
      <c r="D404" s="9">
        <v>0</v>
      </c>
      <c r="E404" s="97">
        <v>0</v>
      </c>
    </row>
    <row r="405" s="77" customFormat="1">
      <c r="A405" s="34">
        <v>9631</v>
      </c>
      <c r="B405" s="35" t="s">
        <v>741</v>
      </c>
      <c r="C405" s="36">
        <v>9631</v>
      </c>
      <c r="D405" s="3">
        <f>SUM(D406:D409)</f>
        <v>0</v>
      </c>
      <c r="E405" s="98">
        <f>SUM(E406:E409)</f>
        <v>0</v>
      </c>
    </row>
    <row r="406" s="71" customFormat="1">
      <c r="A406" s="34">
        <v>96311</v>
      </c>
      <c r="B406" s="35" t="s">
        <v>742</v>
      </c>
      <c r="C406" s="36">
        <v>96311</v>
      </c>
      <c r="D406" s="9">
        <v>0</v>
      </c>
      <c r="E406" s="97">
        <v>0</v>
      </c>
    </row>
    <row r="407" s="71" customFormat="1">
      <c r="A407" s="34">
        <v>96312</v>
      </c>
      <c r="B407" s="35" t="s">
        <v>24</v>
      </c>
      <c r="C407" s="36">
        <v>96312</v>
      </c>
      <c r="D407" s="9">
        <v>0</v>
      </c>
      <c r="E407" s="97">
        <v>0</v>
      </c>
    </row>
    <row r="408" s="71" customFormat="1">
      <c r="A408" s="34">
        <v>96313</v>
      </c>
      <c r="B408" s="35" t="s">
        <v>20</v>
      </c>
      <c r="C408" s="36">
        <v>96313</v>
      </c>
      <c r="D408" s="9">
        <v>0</v>
      </c>
      <c r="E408" s="97">
        <v>0</v>
      </c>
    </row>
    <row r="409" s="71" customFormat="1">
      <c r="A409" s="34">
        <v>96314</v>
      </c>
      <c r="B409" s="35" t="s">
        <v>743</v>
      </c>
      <c r="C409" s="36">
        <v>96314</v>
      </c>
      <c r="D409" s="9">
        <v>0</v>
      </c>
      <c r="E409" s="97">
        <v>0</v>
      </c>
    </row>
    <row r="410" s="71" customFormat="1" ht="24">
      <c r="A410" s="34" t="s">
        <v>633</v>
      </c>
      <c r="B410" s="35" t="s">
        <v>794</v>
      </c>
      <c r="C410" s="36" t="s">
        <v>748</v>
      </c>
      <c r="D410" s="3">
        <f>SUM(D411:D414)</f>
        <v>0</v>
      </c>
      <c r="E410" s="98">
        <f>SUM(E411:E414)</f>
        <v>0</v>
      </c>
    </row>
    <row r="411" s="71" customFormat="1">
      <c r="A411" s="34">
        <v>96321</v>
      </c>
      <c r="B411" s="35" t="s">
        <v>634</v>
      </c>
      <c r="C411" s="36" t="s">
        <v>749</v>
      </c>
      <c r="D411" s="9">
        <v>0</v>
      </c>
      <c r="E411" s="97">
        <v>0</v>
      </c>
    </row>
    <row r="412" s="71" customFormat="1">
      <c r="A412" s="34">
        <v>96322</v>
      </c>
      <c r="B412" s="35" t="s">
        <v>635</v>
      </c>
      <c r="C412" s="36" t="s">
        <v>750</v>
      </c>
      <c r="D412" s="9">
        <v>0</v>
      </c>
      <c r="E412" s="97">
        <v>0</v>
      </c>
    </row>
    <row r="413" s="71" customFormat="1">
      <c r="A413" s="34">
        <v>96323</v>
      </c>
      <c r="B413" s="35" t="s">
        <v>636</v>
      </c>
      <c r="C413" s="36" t="s">
        <v>751</v>
      </c>
      <c r="D413" s="9">
        <v>0</v>
      </c>
      <c r="E413" s="97">
        <v>0</v>
      </c>
    </row>
    <row r="414" s="71" customFormat="1">
      <c r="A414" s="34">
        <v>96324</v>
      </c>
      <c r="B414" s="35" t="s">
        <v>34</v>
      </c>
      <c r="C414" s="36" t="s">
        <v>752</v>
      </c>
      <c r="D414" s="9">
        <v>0</v>
      </c>
      <c r="E414" s="97">
        <v>0</v>
      </c>
    </row>
    <row r="415" s="71" customFormat="1" ht="12" customHeight="1">
      <c r="A415" s="34" t="s">
        <v>637</v>
      </c>
      <c r="B415" s="35" t="s">
        <v>795</v>
      </c>
      <c r="C415" s="36" t="s">
        <v>754</v>
      </c>
      <c r="D415" s="3">
        <f>SUM(D416:D423)</f>
        <v>0</v>
      </c>
      <c r="E415" s="98">
        <f>SUM(E416:E423)</f>
        <v>0</v>
      </c>
    </row>
    <row r="416" s="71" customFormat="1">
      <c r="A416" s="34">
        <v>96381</v>
      </c>
      <c r="B416" s="35" t="s">
        <v>41</v>
      </c>
      <c r="C416" s="36" t="s">
        <v>755</v>
      </c>
      <c r="D416" s="9">
        <v>0</v>
      </c>
      <c r="E416" s="97">
        <v>0</v>
      </c>
    </row>
    <row r="417" s="71" customFormat="1" ht="24">
      <c r="A417" s="34">
        <v>96382</v>
      </c>
      <c r="B417" s="35" t="s">
        <v>51</v>
      </c>
      <c r="C417" s="36" t="s">
        <v>756</v>
      </c>
      <c r="D417" s="9">
        <v>0</v>
      </c>
      <c r="E417" s="97">
        <v>0</v>
      </c>
    </row>
    <row r="418" s="71" customFormat="1">
      <c r="A418" s="34" t="s">
        <v>638</v>
      </c>
      <c r="B418" s="35" t="s">
        <v>43</v>
      </c>
      <c r="C418" s="36" t="s">
        <v>757</v>
      </c>
      <c r="D418" s="9">
        <v>0</v>
      </c>
      <c r="E418" s="97">
        <v>0</v>
      </c>
    </row>
    <row r="419" s="71" customFormat="1">
      <c r="A419" s="34" t="s">
        <v>639</v>
      </c>
      <c r="B419" s="35" t="s">
        <v>53</v>
      </c>
      <c r="C419" s="36" t="s">
        <v>758</v>
      </c>
      <c r="D419" s="9">
        <v>0</v>
      </c>
      <c r="E419" s="97">
        <v>0</v>
      </c>
    </row>
    <row r="420" s="71" customFormat="1" ht="24">
      <c r="A420" s="34">
        <v>96385</v>
      </c>
      <c r="B420" s="35" t="s">
        <v>45</v>
      </c>
      <c r="C420" s="36" t="s">
        <v>759</v>
      </c>
      <c r="D420" s="9">
        <v>0</v>
      </c>
      <c r="E420" s="97">
        <v>0</v>
      </c>
    </row>
    <row r="421" s="71" customFormat="1" ht="24">
      <c r="A421" s="34">
        <v>96386</v>
      </c>
      <c r="B421" s="35" t="s">
        <v>55</v>
      </c>
      <c r="C421" s="36" t="s">
        <v>760</v>
      </c>
      <c r="D421" s="9">
        <v>0</v>
      </c>
      <c r="E421" s="97">
        <v>0</v>
      </c>
    </row>
    <row r="422" s="71" customFormat="1" ht="24">
      <c r="A422" s="34">
        <v>96387</v>
      </c>
      <c r="B422" s="35" t="s">
        <v>640</v>
      </c>
      <c r="C422" s="36" t="s">
        <v>761</v>
      </c>
      <c r="D422" s="9">
        <v>0</v>
      </c>
      <c r="E422" s="97">
        <v>0</v>
      </c>
    </row>
    <row r="423" s="71" customFormat="1" ht="24">
      <c r="A423" s="55">
        <v>96388</v>
      </c>
      <c r="B423" s="56" t="s">
        <v>641</v>
      </c>
      <c r="C423" s="57" t="s">
        <v>762</v>
      </c>
      <c r="D423" s="9">
        <v>0</v>
      </c>
      <c r="E423" s="97">
        <v>0</v>
      </c>
    </row>
    <row r="424" ht="36.75" customHeight="1">
      <c r="A424" s="126" t="s">
        <v>744</v>
      </c>
      <c r="B424" s="127"/>
      <c r="C424" s="94"/>
      <c r="D424" s="1" t="s">
        <v>643</v>
      </c>
      <c r="E424" s="96" t="s">
        <v>644</v>
      </c>
    </row>
    <row r="425" s="71" customFormat="1" ht="24">
      <c r="A425" s="37">
        <v>99171</v>
      </c>
      <c r="B425" s="48" t="s">
        <v>745</v>
      </c>
      <c r="C425" s="39">
        <v>99171</v>
      </c>
      <c r="D425" s="4">
        <v>0</v>
      </c>
      <c r="E425" s="99">
        <v>0</v>
      </c>
    </row>
    <row r="426" s="71" customFormat="1" ht="24">
      <c r="A426" s="58">
        <v>99653</v>
      </c>
      <c r="B426" s="59" t="s">
        <v>746</v>
      </c>
      <c r="C426" s="60">
        <v>99653</v>
      </c>
      <c r="D426" s="10">
        <v>0</v>
      </c>
      <c r="E426" s="100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-1E-03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 r:id="flId1"/>
  <headerFooter>
    <oddFooter>&amp;RStranica &amp;P od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0" customWidth="1"/>
    <col min="2" max="2" width="60.140625" style="81" customWidth="1"/>
    <col min="3" max="3" width="8.140625" style="80" customWidth="1"/>
    <col min="4" max="5" width="14.7109375" style="82" customWidth="1"/>
    <col min="6" max="6" width="12.7109375" style="66" customWidth="1"/>
    <col min="7" max="16384" width="14.42578125" style="66"/>
  </cols>
  <sheetData>
    <row r="1" ht="44.25" customHeight="1">
      <c r="A1" s="88" t="s">
        <v>764</v>
      </c>
      <c r="B1" s="122"/>
      <c r="C1" s="83" t="s">
        <v>765</v>
      </c>
      <c r="D1" s="124"/>
      <c r="E1" s="83" t="s">
        <v>766</v>
      </c>
      <c r="F1" s="124"/>
    </row>
    <row r="2" s="67" customFormat="1" ht="42" customHeight="1">
      <c r="A2" s="129" t="s">
        <v>802</v>
      </c>
      <c r="B2" s="129"/>
      <c r="C2" s="129"/>
      <c r="D2" s="129"/>
      <c r="E2" s="129"/>
    </row>
    <row r="3" s="67" customFormat="1" ht="56.25" customHeight="1">
      <c r="A3" s="21" t="s">
        <v>0</v>
      </c>
      <c r="B3" s="22" t="s">
        <v>1</v>
      </c>
      <c r="C3" s="23" t="s">
        <v>2</v>
      </c>
      <c r="D3" s="131" t="s">
        <v>767</v>
      </c>
      <c r="E3" s="132"/>
    </row>
    <row r="4" s="69" customFormat="1" ht="12" customHeight="1">
      <c r="A4" s="24">
        <v>1</v>
      </c>
      <c r="B4" s="25">
        <v>2</v>
      </c>
      <c r="C4" s="26" t="s">
        <v>6</v>
      </c>
      <c r="D4" s="27">
        <v>4</v>
      </c>
      <c r="E4" s="27">
        <v>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70" customFormat="1" ht="59.25" customHeight="1">
      <c r="A5" s="126" t="s">
        <v>9</v>
      </c>
      <c r="B5" s="127"/>
      <c r="C5" s="94"/>
      <c r="D5" s="18" t="s">
        <v>10</v>
      </c>
      <c r="E5" s="95" t="s">
        <v>11</v>
      </c>
    </row>
    <row r="6" s="72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2">
        <f>+E7+E14+E19+E30+E35</f>
        <v>54867.49</v>
      </c>
      <c r="F6" s="71"/>
    </row>
    <row r="7">
      <c r="A7" s="34" t="s">
        <v>14</v>
      </c>
      <c r="B7" s="35" t="s">
        <v>15</v>
      </c>
      <c r="C7" s="36" t="s">
        <v>14</v>
      </c>
      <c r="D7" s="3">
        <f>D8+D11</f>
        <v>0</v>
      </c>
      <c r="E7" s="3">
        <f>E8+E11</f>
        <v>0</v>
      </c>
      <c r="F7" s="71"/>
    </row>
    <row r="8" s="73" customFormat="1">
      <c r="A8" s="34" t="s">
        <v>16</v>
      </c>
      <c r="B8" s="35" t="s">
        <v>17</v>
      </c>
      <c r="C8" s="36" t="s">
        <v>16</v>
      </c>
      <c r="D8" s="3">
        <f>SUM(D9:D10)</f>
        <v>0</v>
      </c>
      <c r="E8" s="3">
        <f>SUM(E9:E10)</f>
        <v>0</v>
      </c>
      <c r="F8" s="71"/>
    </row>
    <row r="9" s="73" customFormat="1">
      <c r="A9" s="34" t="s">
        <v>18</v>
      </c>
      <c r="B9" s="35" t="s">
        <v>19</v>
      </c>
      <c r="C9" s="36" t="s">
        <v>18</v>
      </c>
      <c r="D9" s="8"/>
      <c r="E9" s="8">
        <v>0</v>
      </c>
      <c r="F9" s="71"/>
    </row>
    <row r="10" s="73" customFormat="1">
      <c r="A10" s="34">
        <v>63112</v>
      </c>
      <c r="B10" s="35" t="s">
        <v>20</v>
      </c>
      <c r="C10" s="36">
        <v>63112</v>
      </c>
      <c r="D10" s="8"/>
      <c r="E10" s="8">
        <v>0</v>
      </c>
      <c r="F10" s="71"/>
    </row>
    <row r="11">
      <c r="A11" s="34" t="s">
        <v>21</v>
      </c>
      <c r="B11" s="35" t="s">
        <v>22</v>
      </c>
      <c r="C11" s="36" t="s">
        <v>21</v>
      </c>
      <c r="D11" s="3">
        <f>SUM(D12:D13)</f>
        <v>0</v>
      </c>
      <c r="E11" s="3">
        <f>SUM(E12:E13)</f>
        <v>0</v>
      </c>
      <c r="F11" s="71"/>
    </row>
    <row r="12" s="73" customFormat="1">
      <c r="A12" s="34" t="s">
        <v>23</v>
      </c>
      <c r="B12" s="35" t="s">
        <v>24</v>
      </c>
      <c r="C12" s="36" t="s">
        <v>23</v>
      </c>
      <c r="D12" s="8"/>
      <c r="E12" s="8">
        <v>0</v>
      </c>
      <c r="F12" s="71"/>
    </row>
    <row r="13" s="73" customFormat="1">
      <c r="A13" s="34">
        <v>63122</v>
      </c>
      <c r="B13" s="35" t="s">
        <v>25</v>
      </c>
      <c r="C13" s="36">
        <v>63122</v>
      </c>
      <c r="D13" s="8"/>
      <c r="E13" s="8">
        <v>0</v>
      </c>
      <c r="F13" s="71"/>
    </row>
    <row r="14" ht="24">
      <c r="A14" s="34">
        <v>632</v>
      </c>
      <c r="B14" s="35" t="s">
        <v>26</v>
      </c>
      <c r="C14" s="36" t="s">
        <v>27</v>
      </c>
      <c r="D14" s="3">
        <f>SUM(D15:D18)</f>
        <v>0</v>
      </c>
      <c r="E14" s="3">
        <f>SUM(E15:E18)</f>
        <v>0</v>
      </c>
      <c r="F14" s="71"/>
    </row>
    <row r="15">
      <c r="A15" s="37">
        <v>6321</v>
      </c>
      <c r="B15" s="38" t="s">
        <v>28</v>
      </c>
      <c r="C15" s="36" t="s">
        <v>29</v>
      </c>
      <c r="D15" s="4"/>
      <c r="E15" s="4">
        <v>0</v>
      </c>
      <c r="F15" s="71"/>
    </row>
    <row r="16">
      <c r="A16" s="37">
        <v>6322</v>
      </c>
      <c r="B16" s="38" t="s">
        <v>30</v>
      </c>
      <c r="C16" s="36" t="s">
        <v>31</v>
      </c>
      <c r="D16" s="4"/>
      <c r="E16" s="4">
        <v>0</v>
      </c>
      <c r="F16" s="71"/>
    </row>
    <row r="17">
      <c r="A17" s="37">
        <v>6323</v>
      </c>
      <c r="B17" s="38" t="s">
        <v>32</v>
      </c>
      <c r="C17" s="36" t="s">
        <v>33</v>
      </c>
      <c r="D17" s="4"/>
      <c r="E17" s="4">
        <v>0</v>
      </c>
      <c r="F17" s="71"/>
    </row>
    <row r="18">
      <c r="A18" s="37">
        <v>6324</v>
      </c>
      <c r="B18" s="38" t="s">
        <v>34</v>
      </c>
      <c r="C18" s="39" t="s">
        <v>35</v>
      </c>
      <c r="D18" s="4"/>
      <c r="E18" s="4">
        <v>0</v>
      </c>
      <c r="F18" s="71"/>
    </row>
    <row r="19">
      <c r="A19" s="34" t="s">
        <v>36</v>
      </c>
      <c r="B19" s="35" t="s">
        <v>37</v>
      </c>
      <c r="C19" s="36" t="s">
        <v>36</v>
      </c>
      <c r="D19" s="3">
        <f>D20+D25</f>
        <v>0</v>
      </c>
      <c r="E19" s="3">
        <f>E20+E25</f>
        <v>54867.49</v>
      </c>
      <c r="F19" s="71"/>
    </row>
    <row r="20">
      <c r="A20" s="37" t="s">
        <v>38</v>
      </c>
      <c r="B20" s="38" t="s">
        <v>39</v>
      </c>
      <c r="C20" s="39" t="s">
        <v>38</v>
      </c>
      <c r="D20" s="3">
        <f>SUM(D21:D24)</f>
        <v>0</v>
      </c>
      <c r="E20" s="3">
        <f>SUM(E21:E24)</f>
        <v>0</v>
      </c>
      <c r="F20" s="71"/>
    </row>
    <row r="21">
      <c r="A21" s="37" t="s">
        <v>40</v>
      </c>
      <c r="B21" s="38" t="s">
        <v>41</v>
      </c>
      <c r="C21" s="39" t="s">
        <v>40</v>
      </c>
      <c r="D21" s="4"/>
      <c r="E21" s="4">
        <v>0</v>
      </c>
      <c r="F21" s="71"/>
    </row>
    <row r="22">
      <c r="A22" s="37" t="s">
        <v>42</v>
      </c>
      <c r="B22" s="38" t="s">
        <v>43</v>
      </c>
      <c r="C22" s="39" t="s">
        <v>42</v>
      </c>
      <c r="D22" s="4"/>
      <c r="E22" s="4">
        <v>0</v>
      </c>
      <c r="F22" s="71"/>
    </row>
    <row r="23" ht="24">
      <c r="A23" s="37" t="s">
        <v>44</v>
      </c>
      <c r="B23" s="38" t="s">
        <v>45</v>
      </c>
      <c r="C23" s="39" t="s">
        <v>44</v>
      </c>
      <c r="D23" s="4"/>
      <c r="E23" s="4">
        <v>0</v>
      </c>
      <c r="F23" s="71"/>
    </row>
    <row r="24" ht="24">
      <c r="A24" s="37" t="s">
        <v>46</v>
      </c>
      <c r="B24" s="38" t="s">
        <v>47</v>
      </c>
      <c r="C24" s="39" t="s">
        <v>46</v>
      </c>
      <c r="D24" s="4"/>
      <c r="E24" s="4">
        <v>0</v>
      </c>
      <c r="F24" s="71"/>
    </row>
    <row r="25" s="71" customFormat="1" ht="24">
      <c r="A25" s="40" t="s">
        <v>48</v>
      </c>
      <c r="B25" s="41" t="s">
        <v>49</v>
      </c>
      <c r="C25" s="42" t="s">
        <v>48</v>
      </c>
      <c r="D25" s="3">
        <f>SUM(D26:D29)</f>
        <v>0</v>
      </c>
      <c r="E25" s="3">
        <f>SUM(E26:E29)</f>
        <v>54867.49</v>
      </c>
    </row>
    <row r="26" s="74" customFormat="1" ht="24">
      <c r="A26" s="37" t="s">
        <v>50</v>
      </c>
      <c r="B26" s="38" t="s">
        <v>51</v>
      </c>
      <c r="C26" s="39" t="s">
        <v>50</v>
      </c>
      <c r="D26" s="4"/>
      <c r="E26" s="4">
        <v>54867.49</v>
      </c>
      <c r="F26" s="71"/>
    </row>
    <row r="27" s="74" customFormat="1">
      <c r="A27" s="37" t="s">
        <v>52</v>
      </c>
      <c r="B27" s="38" t="s">
        <v>53</v>
      </c>
      <c r="C27" s="39" t="s">
        <v>52</v>
      </c>
      <c r="D27" s="4"/>
      <c r="E27" s="4">
        <v>0</v>
      </c>
      <c r="F27" s="71"/>
    </row>
    <row r="28" s="74" customFormat="1" ht="24">
      <c r="A28" s="37" t="s">
        <v>54</v>
      </c>
      <c r="B28" s="38" t="s">
        <v>55</v>
      </c>
      <c r="C28" s="39" t="s">
        <v>54</v>
      </c>
      <c r="D28" s="4"/>
      <c r="E28" s="4">
        <v>0</v>
      </c>
      <c r="F28" s="71"/>
    </row>
    <row r="29" s="74" customFormat="1" ht="24">
      <c r="A29" s="37" t="s">
        <v>56</v>
      </c>
      <c r="B29" s="38" t="s">
        <v>57</v>
      </c>
      <c r="C29" s="39" t="s">
        <v>56</v>
      </c>
      <c r="D29" s="4"/>
      <c r="E29" s="4">
        <v>0</v>
      </c>
      <c r="F29" s="71"/>
    </row>
    <row r="30" s="71" customFormat="1" ht="24">
      <c r="A30" s="43" t="s">
        <v>58</v>
      </c>
      <c r="B30" s="44" t="s">
        <v>59</v>
      </c>
      <c r="C30" s="42" t="s">
        <v>58</v>
      </c>
      <c r="D30" s="3">
        <f>SUM(D31:D34)</f>
        <v>0</v>
      </c>
      <c r="E30" s="3">
        <f>SUM(E31:E34)</f>
        <v>0</v>
      </c>
    </row>
    <row r="31" s="71" customFormat="1">
      <c r="A31" s="43">
        <v>6391</v>
      </c>
      <c r="B31" s="44" t="s">
        <v>60</v>
      </c>
      <c r="C31" s="42" t="s">
        <v>61</v>
      </c>
      <c r="D31" s="5"/>
      <c r="E31" s="5">
        <v>0</v>
      </c>
    </row>
    <row r="32" s="71" customFormat="1">
      <c r="A32" s="43">
        <v>6392</v>
      </c>
      <c r="B32" s="44" t="s">
        <v>62</v>
      </c>
      <c r="C32" s="42" t="s">
        <v>63</v>
      </c>
      <c r="D32" s="5"/>
      <c r="E32" s="5">
        <v>0</v>
      </c>
    </row>
    <row r="33" s="71" customFormat="1" ht="24">
      <c r="A33" s="43">
        <v>6393</v>
      </c>
      <c r="B33" s="44" t="s">
        <v>64</v>
      </c>
      <c r="C33" s="42" t="s">
        <v>65</v>
      </c>
      <c r="D33" s="5"/>
      <c r="E33" s="5">
        <v>0</v>
      </c>
    </row>
    <row r="34" s="71" customFormat="1" ht="24">
      <c r="A34" s="43">
        <v>6394</v>
      </c>
      <c r="B34" s="44" t="s">
        <v>66</v>
      </c>
      <c r="C34" s="42" t="s">
        <v>67</v>
      </c>
      <c r="D34" s="5"/>
      <c r="E34" s="5">
        <v>0</v>
      </c>
    </row>
    <row r="35" ht="24">
      <c r="A35" s="31">
        <v>671</v>
      </c>
      <c r="B35" s="45" t="s">
        <v>68</v>
      </c>
      <c r="C35" s="46" t="s">
        <v>69</v>
      </c>
      <c r="D35" s="3">
        <f>SUM(D36:D38)</f>
        <v>0</v>
      </c>
      <c r="E35" s="3">
        <f>SUM(E36:E38)</f>
        <v>0</v>
      </c>
      <c r="F35" s="71"/>
    </row>
    <row r="36">
      <c r="A36" s="47">
        <v>6711</v>
      </c>
      <c r="B36" s="38" t="s">
        <v>70</v>
      </c>
      <c r="C36" s="46" t="s">
        <v>71</v>
      </c>
      <c r="D36" s="6"/>
      <c r="E36" s="6">
        <v>0</v>
      </c>
      <c r="F36" s="71"/>
    </row>
    <row r="37" ht="24">
      <c r="A37" s="47">
        <v>6712</v>
      </c>
      <c r="B37" s="48" t="s">
        <v>72</v>
      </c>
      <c r="C37" s="46" t="s">
        <v>73</v>
      </c>
      <c r="D37" s="6"/>
      <c r="E37" s="6">
        <v>0</v>
      </c>
      <c r="F37" s="71"/>
    </row>
    <row r="38" ht="24">
      <c r="A38" s="47" t="s">
        <v>74</v>
      </c>
      <c r="B38" s="38" t="s">
        <v>75</v>
      </c>
      <c r="C38" s="46" t="s">
        <v>74</v>
      </c>
      <c r="D38" s="6"/>
      <c r="E38" s="6">
        <v>0</v>
      </c>
      <c r="F38" s="71"/>
    </row>
    <row r="39" s="72" customFormat="1">
      <c r="A39" s="31">
        <v>8</v>
      </c>
      <c r="B39" s="35" t="s">
        <v>76</v>
      </c>
      <c r="C39" s="33" t="s">
        <v>77</v>
      </c>
      <c r="D39" s="2">
        <f>D40</f>
        <v>0</v>
      </c>
      <c r="E39" s="2">
        <v>0</v>
      </c>
      <c r="F39" s="71"/>
    </row>
    <row r="40" ht="24">
      <c r="A40" s="47">
        <v>841</v>
      </c>
      <c r="B40" s="49" t="s">
        <v>78</v>
      </c>
      <c r="C40" s="46" t="s">
        <v>79</v>
      </c>
      <c r="D40" s="3">
        <f>SUM(D41:D42)</f>
        <v>0</v>
      </c>
      <c r="E40" s="3">
        <f>SUM(E41:E42)</f>
        <v>0</v>
      </c>
      <c r="F40" s="71"/>
    </row>
    <row r="41">
      <c r="A41" s="47">
        <v>8413</v>
      </c>
      <c r="B41" s="49" t="s">
        <v>80</v>
      </c>
      <c r="C41" s="46" t="s">
        <v>81</v>
      </c>
      <c r="D41" s="6"/>
      <c r="E41" s="6">
        <v>0</v>
      </c>
      <c r="F41" s="71"/>
    </row>
    <row r="42">
      <c r="A42" s="47">
        <v>8414</v>
      </c>
      <c r="B42" s="49" t="s">
        <v>82</v>
      </c>
      <c r="C42" s="46" t="s">
        <v>83</v>
      </c>
      <c r="D42" s="6"/>
      <c r="E42" s="6">
        <v>0</v>
      </c>
      <c r="F42" s="71"/>
    </row>
    <row r="43" s="70" customFormat="1" ht="56.25">
      <c r="A43" s="126" t="s">
        <v>84</v>
      </c>
      <c r="B43" s="127"/>
      <c r="C43" s="94"/>
      <c r="D43" s="1" t="s">
        <v>10</v>
      </c>
      <c r="E43" s="96" t="s">
        <v>11</v>
      </c>
    </row>
    <row r="44" ht="12.75" customHeight="1">
      <c r="A44" s="31">
        <v>3</v>
      </c>
      <c r="B44" s="32" t="s">
        <v>85</v>
      </c>
      <c r="C44" s="46" t="s">
        <v>6</v>
      </c>
      <c r="D44" s="3">
        <f>D45+D56+D94+D113+D122+D154+D165</f>
        <v>0</v>
      </c>
      <c r="E44" s="3">
        <f>E45+E56+E94+E113+E122+E154+E165</f>
        <v>0</v>
      </c>
    </row>
    <row r="45" ht="12.75" customHeight="1">
      <c r="A45" s="47">
        <v>31</v>
      </c>
      <c r="B45" s="49" t="s">
        <v>86</v>
      </c>
      <c r="C45" s="46" t="s">
        <v>87</v>
      </c>
      <c r="D45" s="3">
        <f>D46+D51+D52</f>
        <v>0</v>
      </c>
      <c r="E45" s="3">
        <f>E46+E51+E52</f>
        <v>0</v>
      </c>
    </row>
    <row r="46" ht="12.75" customHeight="1">
      <c r="A46" s="47">
        <v>311</v>
      </c>
      <c r="B46" s="49" t="s">
        <v>88</v>
      </c>
      <c r="C46" s="46" t="s">
        <v>89</v>
      </c>
      <c r="D46" s="3">
        <f>SUM(D47:D50)</f>
        <v>0</v>
      </c>
      <c r="E46" s="3">
        <f>SUM(E47:E50)</f>
        <v>0</v>
      </c>
    </row>
    <row r="47" ht="12.75" customHeight="1">
      <c r="A47" s="47">
        <v>3111</v>
      </c>
      <c r="B47" s="49" t="s">
        <v>90</v>
      </c>
      <c r="C47" s="46" t="s">
        <v>91</v>
      </c>
      <c r="D47" s="6"/>
      <c r="E47" s="6">
        <v>0</v>
      </c>
    </row>
    <row r="48" ht="12.75" customHeight="1">
      <c r="A48" s="47">
        <v>3112</v>
      </c>
      <c r="B48" s="49" t="s">
        <v>92</v>
      </c>
      <c r="C48" s="46" t="s">
        <v>93</v>
      </c>
      <c r="D48" s="6"/>
      <c r="E48" s="6">
        <v>0</v>
      </c>
    </row>
    <row r="49" ht="12.75" customHeight="1">
      <c r="A49" s="47">
        <v>3113</v>
      </c>
      <c r="B49" s="38" t="s">
        <v>94</v>
      </c>
      <c r="C49" s="46" t="s">
        <v>95</v>
      </c>
      <c r="D49" s="6"/>
      <c r="E49" s="6">
        <v>0</v>
      </c>
    </row>
    <row r="50" ht="12.75" customHeight="1">
      <c r="A50" s="47">
        <v>3114</v>
      </c>
      <c r="B50" s="38" t="s">
        <v>96</v>
      </c>
      <c r="C50" s="46" t="s">
        <v>97</v>
      </c>
      <c r="D50" s="6"/>
      <c r="E50" s="6">
        <v>0</v>
      </c>
    </row>
    <row r="51" ht="12.75" customHeight="1">
      <c r="A51" s="47">
        <v>312</v>
      </c>
      <c r="B51" s="38" t="s">
        <v>98</v>
      </c>
      <c r="C51" s="46" t="s">
        <v>99</v>
      </c>
      <c r="D51" s="6"/>
      <c r="E51" s="6">
        <v>0</v>
      </c>
    </row>
    <row r="52" ht="12.75" customHeight="1">
      <c r="A52" s="47">
        <v>313</v>
      </c>
      <c r="B52" s="38" t="s">
        <v>100</v>
      </c>
      <c r="C52" s="46" t="s">
        <v>101</v>
      </c>
      <c r="D52" s="3">
        <f>SUM(D53:D55)</f>
        <v>0</v>
      </c>
      <c r="E52" s="3">
        <f>SUM(E53:E55)</f>
        <v>0</v>
      </c>
    </row>
    <row r="53" ht="12.75" customHeight="1">
      <c r="A53" s="47">
        <v>3131</v>
      </c>
      <c r="B53" s="38" t="s">
        <v>102</v>
      </c>
      <c r="C53" s="46" t="s">
        <v>103</v>
      </c>
      <c r="D53" s="6"/>
      <c r="E53" s="6">
        <v>0</v>
      </c>
    </row>
    <row r="54" ht="12.75" customHeight="1">
      <c r="A54" s="47">
        <v>3132</v>
      </c>
      <c r="B54" s="38" t="s">
        <v>104</v>
      </c>
      <c r="C54" s="46" t="s">
        <v>105</v>
      </c>
      <c r="D54" s="6"/>
      <c r="E54" s="6">
        <v>0</v>
      </c>
    </row>
    <row r="55" ht="12.75" customHeight="1">
      <c r="A55" s="47">
        <v>3133</v>
      </c>
      <c r="B55" s="49" t="s">
        <v>106</v>
      </c>
      <c r="C55" s="46" t="s">
        <v>107</v>
      </c>
      <c r="D55" s="6"/>
      <c r="E55" s="6">
        <v>0</v>
      </c>
    </row>
    <row r="56" ht="12.75" customHeight="1">
      <c r="A56" s="37">
        <v>32</v>
      </c>
      <c r="B56" s="38" t="s">
        <v>108</v>
      </c>
      <c r="C56" s="46" t="s">
        <v>109</v>
      </c>
      <c r="D56" s="3">
        <f>D57+D62+D70+D80+D81+D86</f>
        <v>0</v>
      </c>
      <c r="E56" s="3">
        <f>E57+E62+E70+E80+E81+E86</f>
        <v>0</v>
      </c>
    </row>
    <row r="57" ht="12.75" customHeight="1">
      <c r="A57" s="47">
        <v>321</v>
      </c>
      <c r="B57" s="49" t="s">
        <v>110</v>
      </c>
      <c r="C57" s="46" t="s">
        <v>111</v>
      </c>
      <c r="D57" s="3">
        <f>SUM(D58:D61)</f>
        <v>0</v>
      </c>
      <c r="E57" s="3">
        <f>SUM(E58:E61)</f>
        <v>0</v>
      </c>
    </row>
    <row r="58" ht="12.75" customHeight="1">
      <c r="A58" s="47">
        <v>3211</v>
      </c>
      <c r="B58" s="49" t="s">
        <v>112</v>
      </c>
      <c r="C58" s="46" t="s">
        <v>113</v>
      </c>
      <c r="D58" s="6"/>
      <c r="E58" s="6">
        <v>0</v>
      </c>
    </row>
    <row r="59" ht="12.75" customHeight="1">
      <c r="A59" s="47">
        <v>3212</v>
      </c>
      <c r="B59" s="49" t="s">
        <v>114</v>
      </c>
      <c r="C59" s="46" t="s">
        <v>115</v>
      </c>
      <c r="D59" s="6"/>
      <c r="E59" s="6">
        <v>0</v>
      </c>
    </row>
    <row r="60" ht="12.75" customHeight="1">
      <c r="A60" s="47">
        <v>3213</v>
      </c>
      <c r="B60" s="49" t="s">
        <v>116</v>
      </c>
      <c r="C60" s="46" t="s">
        <v>117</v>
      </c>
      <c r="D60" s="6"/>
      <c r="E60" s="6">
        <v>0</v>
      </c>
    </row>
    <row r="61" ht="12.75" customHeight="1">
      <c r="A61" s="47">
        <v>3214</v>
      </c>
      <c r="B61" s="49" t="s">
        <v>118</v>
      </c>
      <c r="C61" s="46" t="s">
        <v>119</v>
      </c>
      <c r="D61" s="6"/>
      <c r="E61" s="6">
        <v>0</v>
      </c>
    </row>
    <row r="62" ht="12.75" customHeight="1">
      <c r="A62" s="47">
        <v>322</v>
      </c>
      <c r="B62" s="49" t="s">
        <v>120</v>
      </c>
      <c r="C62" s="46" t="s">
        <v>121</v>
      </c>
      <c r="D62" s="3">
        <f>SUM(D63:D69)</f>
        <v>0</v>
      </c>
      <c r="E62" s="3">
        <f>SUM(E63:E69)</f>
        <v>0</v>
      </c>
    </row>
    <row r="63" ht="12.75" customHeight="1">
      <c r="A63" s="47">
        <v>3221</v>
      </c>
      <c r="B63" s="49" t="s">
        <v>122</v>
      </c>
      <c r="C63" s="46" t="s">
        <v>123</v>
      </c>
      <c r="D63" s="6"/>
      <c r="E63" s="6">
        <v>0</v>
      </c>
    </row>
    <row r="64" ht="12.75" customHeight="1">
      <c r="A64" s="47">
        <v>3222</v>
      </c>
      <c r="B64" s="49" t="s">
        <v>124</v>
      </c>
      <c r="C64" s="46" t="s">
        <v>125</v>
      </c>
      <c r="D64" s="6"/>
      <c r="E64" s="6">
        <v>0</v>
      </c>
    </row>
    <row r="65" ht="12.75" customHeight="1">
      <c r="A65" s="47">
        <v>3223</v>
      </c>
      <c r="B65" s="38" t="s">
        <v>126</v>
      </c>
      <c r="C65" s="46" t="s">
        <v>127</v>
      </c>
      <c r="D65" s="6"/>
      <c r="E65" s="6">
        <v>0</v>
      </c>
    </row>
    <row r="66" ht="12.75" customHeight="1">
      <c r="A66" s="47">
        <v>3224</v>
      </c>
      <c r="B66" s="38" t="s">
        <v>128</v>
      </c>
      <c r="C66" s="46" t="s">
        <v>129</v>
      </c>
      <c r="D66" s="6"/>
      <c r="E66" s="6">
        <v>0</v>
      </c>
    </row>
    <row r="67" ht="12.75" customHeight="1">
      <c r="A67" s="47">
        <v>3225</v>
      </c>
      <c r="B67" s="38" t="s">
        <v>130</v>
      </c>
      <c r="C67" s="46" t="s">
        <v>131</v>
      </c>
      <c r="D67" s="6"/>
      <c r="E67" s="6">
        <v>0</v>
      </c>
    </row>
    <row r="68" ht="12.75" customHeight="1">
      <c r="A68" s="47">
        <v>3226</v>
      </c>
      <c r="B68" s="38" t="s">
        <v>132</v>
      </c>
      <c r="C68" s="46" t="s">
        <v>133</v>
      </c>
      <c r="D68" s="6"/>
      <c r="E68" s="6">
        <v>0</v>
      </c>
    </row>
    <row r="69" ht="12.75" customHeight="1">
      <c r="A69" s="47">
        <v>3227</v>
      </c>
      <c r="B69" s="38" t="s">
        <v>134</v>
      </c>
      <c r="C69" s="46" t="s">
        <v>135</v>
      </c>
      <c r="D69" s="6"/>
      <c r="E69" s="6">
        <v>0</v>
      </c>
    </row>
    <row r="70" ht="12.75" customHeight="1">
      <c r="A70" s="47">
        <v>323</v>
      </c>
      <c r="B70" s="38" t="s">
        <v>136</v>
      </c>
      <c r="C70" s="46" t="s">
        <v>137</v>
      </c>
      <c r="D70" s="3">
        <f>SUM(D71:D79)</f>
        <v>0</v>
      </c>
      <c r="E70" s="3">
        <f>SUM(E71:E79)</f>
        <v>0</v>
      </c>
    </row>
    <row r="71" ht="12.75" customHeight="1">
      <c r="A71" s="47">
        <v>3231</v>
      </c>
      <c r="B71" s="38" t="s">
        <v>138</v>
      </c>
      <c r="C71" s="46" t="s">
        <v>139</v>
      </c>
      <c r="D71" s="6"/>
      <c r="E71" s="6">
        <v>0</v>
      </c>
    </row>
    <row r="72" ht="12.75" customHeight="1">
      <c r="A72" s="47">
        <v>3232</v>
      </c>
      <c r="B72" s="38" t="s">
        <v>140</v>
      </c>
      <c r="C72" s="46" t="s">
        <v>141</v>
      </c>
      <c r="D72" s="6"/>
      <c r="E72" s="6">
        <v>0</v>
      </c>
    </row>
    <row r="73" ht="12.75" customHeight="1">
      <c r="A73" s="47">
        <v>3233</v>
      </c>
      <c r="B73" s="38" t="s">
        <v>142</v>
      </c>
      <c r="C73" s="46" t="s">
        <v>143</v>
      </c>
      <c r="D73" s="6"/>
      <c r="E73" s="6">
        <v>0</v>
      </c>
    </row>
    <row r="74" ht="12.75" customHeight="1">
      <c r="A74" s="47">
        <v>3234</v>
      </c>
      <c r="B74" s="38" t="s">
        <v>144</v>
      </c>
      <c r="C74" s="46" t="s">
        <v>145</v>
      </c>
      <c r="D74" s="6"/>
      <c r="E74" s="6">
        <v>0</v>
      </c>
    </row>
    <row r="75" ht="12.75" customHeight="1">
      <c r="A75" s="47">
        <v>3235</v>
      </c>
      <c r="B75" s="49" t="s">
        <v>146</v>
      </c>
      <c r="C75" s="46" t="s">
        <v>147</v>
      </c>
      <c r="D75" s="6"/>
      <c r="E75" s="6">
        <v>0</v>
      </c>
    </row>
    <row r="76" ht="12.75" customHeight="1">
      <c r="A76" s="47">
        <v>3236</v>
      </c>
      <c r="B76" s="49" t="s">
        <v>148</v>
      </c>
      <c r="C76" s="46" t="s">
        <v>149</v>
      </c>
      <c r="D76" s="6"/>
      <c r="E76" s="6">
        <v>0</v>
      </c>
    </row>
    <row r="77" ht="12.75" customHeight="1">
      <c r="A77" s="47">
        <v>3237</v>
      </c>
      <c r="B77" s="49" t="s">
        <v>150</v>
      </c>
      <c r="C77" s="46" t="s">
        <v>151</v>
      </c>
      <c r="D77" s="6"/>
      <c r="E77" s="6">
        <v>0</v>
      </c>
    </row>
    <row r="78" ht="12.75" customHeight="1">
      <c r="A78" s="47">
        <v>3238</v>
      </c>
      <c r="B78" s="49" t="s">
        <v>152</v>
      </c>
      <c r="C78" s="46" t="s">
        <v>153</v>
      </c>
      <c r="D78" s="6"/>
      <c r="E78" s="6">
        <v>0</v>
      </c>
    </row>
    <row r="79" ht="12.75" customHeight="1">
      <c r="A79" s="47">
        <v>3239</v>
      </c>
      <c r="B79" s="49" t="s">
        <v>154</v>
      </c>
      <c r="C79" s="46" t="s">
        <v>155</v>
      </c>
      <c r="D79" s="6"/>
      <c r="E79" s="6">
        <v>0</v>
      </c>
    </row>
    <row r="80" ht="12.75" customHeight="1">
      <c r="A80" s="47">
        <v>324</v>
      </c>
      <c r="B80" s="49" t="s">
        <v>156</v>
      </c>
      <c r="C80" s="46" t="s">
        <v>157</v>
      </c>
      <c r="D80" s="6"/>
      <c r="E80" s="6">
        <v>0</v>
      </c>
    </row>
    <row r="81" ht="24">
      <c r="A81" s="37" t="s">
        <v>158</v>
      </c>
      <c r="B81" s="38" t="s">
        <v>159</v>
      </c>
      <c r="C81" s="39" t="s">
        <v>158</v>
      </c>
      <c r="D81" s="3">
        <f>SUM(D82:D85)</f>
        <v>0</v>
      </c>
      <c r="E81" s="3">
        <f>SUM(E82:E85)</f>
        <v>0</v>
      </c>
    </row>
    <row r="82">
      <c r="A82" s="37" t="s">
        <v>160</v>
      </c>
      <c r="B82" s="38" t="s">
        <v>161</v>
      </c>
      <c r="C82" s="39" t="s">
        <v>160</v>
      </c>
      <c r="D82" s="4"/>
      <c r="E82" s="4">
        <v>0</v>
      </c>
    </row>
    <row r="83" ht="12.75" customHeight="1">
      <c r="A83" s="37" t="s">
        <v>162</v>
      </c>
      <c r="B83" s="38" t="s">
        <v>163</v>
      </c>
      <c r="C83" s="39" t="s">
        <v>162</v>
      </c>
      <c r="D83" s="4"/>
      <c r="E83" s="4">
        <v>0</v>
      </c>
    </row>
    <row r="84">
      <c r="A84" s="37" t="s">
        <v>164</v>
      </c>
      <c r="B84" s="38" t="s">
        <v>165</v>
      </c>
      <c r="C84" s="39" t="s">
        <v>164</v>
      </c>
      <c r="D84" s="4"/>
      <c r="E84" s="4">
        <v>0</v>
      </c>
    </row>
    <row r="85">
      <c r="A85" s="37" t="s">
        <v>166</v>
      </c>
      <c r="B85" s="38" t="s">
        <v>167</v>
      </c>
      <c r="C85" s="39" t="s">
        <v>166</v>
      </c>
      <c r="D85" s="4"/>
      <c r="E85" s="4">
        <v>0</v>
      </c>
    </row>
    <row r="86" ht="12.75" customHeight="1">
      <c r="A86" s="47">
        <v>329</v>
      </c>
      <c r="B86" s="49" t="s">
        <v>168</v>
      </c>
      <c r="C86" s="46" t="s">
        <v>169</v>
      </c>
      <c r="D86" s="3">
        <f>SUM(D87:D93)</f>
        <v>0</v>
      </c>
      <c r="E86" s="3">
        <f>SUM(E87:E93)</f>
        <v>0</v>
      </c>
    </row>
    <row r="87" ht="12.75" customHeight="1">
      <c r="A87" s="47">
        <v>3291</v>
      </c>
      <c r="B87" s="50" t="s">
        <v>170</v>
      </c>
      <c r="C87" s="46" t="s">
        <v>171</v>
      </c>
      <c r="D87" s="6"/>
      <c r="E87" s="6">
        <v>0</v>
      </c>
    </row>
    <row r="88" ht="12.75" customHeight="1">
      <c r="A88" s="47">
        <v>3292</v>
      </c>
      <c r="B88" s="49" t="s">
        <v>172</v>
      </c>
      <c r="C88" s="46" t="s">
        <v>173</v>
      </c>
      <c r="D88" s="6"/>
      <c r="E88" s="6">
        <v>0</v>
      </c>
    </row>
    <row r="89" ht="12.75" customHeight="1">
      <c r="A89" s="47">
        <v>3293</v>
      </c>
      <c r="B89" s="49" t="s">
        <v>174</v>
      </c>
      <c r="C89" s="46" t="s">
        <v>175</v>
      </c>
      <c r="D89" s="6"/>
      <c r="E89" s="6">
        <v>0</v>
      </c>
    </row>
    <row r="90" ht="12.75" customHeight="1">
      <c r="A90" s="47">
        <v>3294</v>
      </c>
      <c r="B90" s="49" t="s">
        <v>176</v>
      </c>
      <c r="C90" s="46" t="s">
        <v>177</v>
      </c>
      <c r="D90" s="6"/>
      <c r="E90" s="6">
        <v>0</v>
      </c>
    </row>
    <row r="91" ht="12.75" customHeight="1">
      <c r="A91" s="47">
        <v>3295</v>
      </c>
      <c r="B91" s="49" t="s">
        <v>178</v>
      </c>
      <c r="C91" s="46" t="s">
        <v>179</v>
      </c>
      <c r="D91" s="6"/>
      <c r="E91" s="6">
        <v>0</v>
      </c>
    </row>
    <row r="92" ht="12.75" customHeight="1">
      <c r="A92" s="47" t="s">
        <v>180</v>
      </c>
      <c r="B92" s="49" t="s">
        <v>181</v>
      </c>
      <c r="C92" s="46" t="s">
        <v>180</v>
      </c>
      <c r="D92" s="6"/>
      <c r="E92" s="6">
        <v>0</v>
      </c>
    </row>
    <row r="93" ht="12.75" customHeight="1">
      <c r="A93" s="47">
        <v>3299</v>
      </c>
      <c r="B93" s="49" t="s">
        <v>182</v>
      </c>
      <c r="C93" s="46" t="s">
        <v>183</v>
      </c>
      <c r="D93" s="6"/>
      <c r="E93" s="6">
        <v>0</v>
      </c>
    </row>
    <row r="94" ht="12.75" customHeight="1">
      <c r="A94" s="47">
        <v>34</v>
      </c>
      <c r="B94" s="50" t="s">
        <v>184</v>
      </c>
      <c r="C94" s="46" t="s">
        <v>185</v>
      </c>
      <c r="D94" s="3">
        <f>D95+D100+D108</f>
        <v>0</v>
      </c>
      <c r="E94" s="3">
        <f>E95+E100+E108</f>
        <v>0</v>
      </c>
    </row>
    <row r="95" ht="12.75" customHeight="1">
      <c r="A95" s="47">
        <v>341</v>
      </c>
      <c r="B95" s="49" t="s">
        <v>186</v>
      </c>
      <c r="C95" s="46" t="s">
        <v>187</v>
      </c>
      <c r="D95" s="3">
        <f>SUM(D96:D99)</f>
        <v>0</v>
      </c>
      <c r="E95" s="3">
        <f>SUM(E96:E99)</f>
        <v>0</v>
      </c>
    </row>
    <row r="96" ht="12.75" customHeight="1">
      <c r="A96" s="47">
        <v>3411</v>
      </c>
      <c r="B96" s="49" t="s">
        <v>188</v>
      </c>
      <c r="C96" s="46" t="s">
        <v>189</v>
      </c>
      <c r="D96" s="6"/>
      <c r="E96" s="6">
        <v>0</v>
      </c>
    </row>
    <row r="97" ht="12.75" customHeight="1">
      <c r="A97" s="47">
        <v>3412</v>
      </c>
      <c r="B97" s="49" t="s">
        <v>190</v>
      </c>
      <c r="C97" s="46" t="s">
        <v>191</v>
      </c>
      <c r="D97" s="6"/>
      <c r="E97" s="6">
        <v>0</v>
      </c>
    </row>
    <row r="98" ht="12.75" customHeight="1">
      <c r="A98" s="47">
        <v>3413</v>
      </c>
      <c r="B98" s="49" t="s">
        <v>192</v>
      </c>
      <c r="C98" s="46" t="s">
        <v>193</v>
      </c>
      <c r="D98" s="6"/>
      <c r="E98" s="6">
        <v>0</v>
      </c>
    </row>
    <row r="99" ht="12.75" customHeight="1">
      <c r="A99" s="47">
        <v>3419</v>
      </c>
      <c r="B99" s="49" t="s">
        <v>194</v>
      </c>
      <c r="C99" s="46" t="s">
        <v>195</v>
      </c>
      <c r="D99" s="6"/>
      <c r="E99" s="6">
        <v>0</v>
      </c>
    </row>
    <row r="100" ht="12.75" customHeight="1">
      <c r="A100" s="47">
        <v>342</v>
      </c>
      <c r="B100" s="49" t="s">
        <v>196</v>
      </c>
      <c r="C100" s="46" t="s">
        <v>197</v>
      </c>
      <c r="D100" s="3">
        <f>SUM(D101:D107)</f>
        <v>0</v>
      </c>
      <c r="E100" s="3">
        <f>SUM(E101:E107)</f>
        <v>0</v>
      </c>
    </row>
    <row r="101" ht="24">
      <c r="A101" s="47">
        <v>3421</v>
      </c>
      <c r="B101" s="49" t="s">
        <v>198</v>
      </c>
      <c r="C101" s="46" t="s">
        <v>199</v>
      </c>
      <c r="D101" s="6"/>
      <c r="E101" s="6">
        <v>0</v>
      </c>
    </row>
    <row r="102" ht="24">
      <c r="A102" s="47">
        <v>3422</v>
      </c>
      <c r="B102" s="50" t="s">
        <v>200</v>
      </c>
      <c r="C102" s="46" t="s">
        <v>201</v>
      </c>
      <c r="D102" s="6"/>
      <c r="E102" s="6">
        <v>0</v>
      </c>
    </row>
    <row r="103" ht="24">
      <c r="A103" s="47">
        <v>3423</v>
      </c>
      <c r="B103" s="50" t="s">
        <v>202</v>
      </c>
      <c r="C103" s="46" t="s">
        <v>203</v>
      </c>
      <c r="D103" s="6"/>
      <c r="E103" s="6">
        <v>0</v>
      </c>
    </row>
    <row r="104" ht="12.75" customHeight="1">
      <c r="A104" s="47">
        <v>3425</v>
      </c>
      <c r="B104" s="49" t="s">
        <v>204</v>
      </c>
      <c r="C104" s="46" t="s">
        <v>205</v>
      </c>
      <c r="D104" s="6"/>
      <c r="E104" s="6">
        <v>0</v>
      </c>
    </row>
    <row r="105">
      <c r="A105" s="47">
        <v>3426</v>
      </c>
      <c r="B105" s="49" t="s">
        <v>206</v>
      </c>
      <c r="C105" s="46" t="s">
        <v>207</v>
      </c>
      <c r="D105" s="6"/>
      <c r="E105" s="6">
        <v>0</v>
      </c>
    </row>
    <row r="106" ht="24">
      <c r="A106" s="47">
        <v>3427</v>
      </c>
      <c r="B106" s="49" t="s">
        <v>208</v>
      </c>
      <c r="C106" s="46" t="s">
        <v>209</v>
      </c>
      <c r="D106" s="6"/>
      <c r="E106" s="6">
        <v>0</v>
      </c>
    </row>
    <row r="107" ht="12.75" customHeight="1">
      <c r="A107" s="47">
        <v>3428</v>
      </c>
      <c r="B107" s="49" t="s">
        <v>210</v>
      </c>
      <c r="C107" s="46" t="s">
        <v>211</v>
      </c>
      <c r="D107" s="6"/>
      <c r="E107" s="6">
        <v>0</v>
      </c>
    </row>
    <row r="108" ht="12.75" customHeight="1">
      <c r="A108" s="47">
        <v>343</v>
      </c>
      <c r="B108" s="38" t="s">
        <v>212</v>
      </c>
      <c r="C108" s="46" t="s">
        <v>213</v>
      </c>
      <c r="D108" s="3">
        <f>SUM(D109:D112)</f>
        <v>0</v>
      </c>
      <c r="E108" s="3">
        <f>SUM(E109:E112)</f>
        <v>0</v>
      </c>
    </row>
    <row r="109" ht="12.75" customHeight="1">
      <c r="A109" s="47">
        <v>3431</v>
      </c>
      <c r="B109" s="48" t="s">
        <v>214</v>
      </c>
      <c r="C109" s="46" t="s">
        <v>215</v>
      </c>
      <c r="D109" s="6"/>
      <c r="E109" s="6">
        <v>0</v>
      </c>
    </row>
    <row r="110" ht="12.75" customHeight="1">
      <c r="A110" s="47">
        <v>3432</v>
      </c>
      <c r="B110" s="38" t="s">
        <v>216</v>
      </c>
      <c r="C110" s="46" t="s">
        <v>217</v>
      </c>
      <c r="D110" s="6"/>
      <c r="E110" s="6">
        <v>0</v>
      </c>
    </row>
    <row r="111" ht="12.75" customHeight="1">
      <c r="A111" s="47">
        <v>3433</v>
      </c>
      <c r="B111" s="38" t="s">
        <v>218</v>
      </c>
      <c r="C111" s="46" t="s">
        <v>219</v>
      </c>
      <c r="D111" s="6"/>
      <c r="E111" s="6">
        <v>0</v>
      </c>
    </row>
    <row r="112" ht="12.75" customHeight="1">
      <c r="A112" s="47">
        <v>3434</v>
      </c>
      <c r="B112" s="38" t="s">
        <v>220</v>
      </c>
      <c r="C112" s="46" t="s">
        <v>221</v>
      </c>
      <c r="D112" s="6"/>
      <c r="E112" s="6">
        <v>0</v>
      </c>
    </row>
    <row r="113" ht="12.75" customHeight="1">
      <c r="A113" s="47">
        <v>35</v>
      </c>
      <c r="B113" s="38" t="s">
        <v>222</v>
      </c>
      <c r="C113" s="46" t="s">
        <v>223</v>
      </c>
      <c r="D113" s="3">
        <f>D114+D117+D121</f>
        <v>0</v>
      </c>
      <c r="E113" s="3">
        <f>E114+E117+E121</f>
        <v>0</v>
      </c>
    </row>
    <row r="114" ht="24">
      <c r="A114" s="47">
        <v>351</v>
      </c>
      <c r="B114" s="38" t="s">
        <v>224</v>
      </c>
      <c r="C114" s="46" t="s">
        <v>225</v>
      </c>
      <c r="D114" s="3">
        <f>SUM(D115:D116)</f>
        <v>0</v>
      </c>
      <c r="E114" s="3">
        <f>SUM(E115:E116)</f>
        <v>0</v>
      </c>
    </row>
    <row r="115" ht="24">
      <c r="A115" s="47">
        <v>3511</v>
      </c>
      <c r="B115" s="38" t="s">
        <v>226</v>
      </c>
      <c r="C115" s="46" t="s">
        <v>227</v>
      </c>
      <c r="D115" s="6"/>
      <c r="E115" s="6">
        <v>0</v>
      </c>
    </row>
    <row r="116" ht="12.75" customHeight="1">
      <c r="A116" s="47">
        <v>3512</v>
      </c>
      <c r="B116" s="38" t="s">
        <v>228</v>
      </c>
      <c r="C116" s="46" t="s">
        <v>229</v>
      </c>
      <c r="D116" s="6"/>
      <c r="E116" s="6">
        <v>0</v>
      </c>
    </row>
    <row r="117" ht="36">
      <c r="A117" s="47">
        <v>352</v>
      </c>
      <c r="B117" s="38" t="s">
        <v>230</v>
      </c>
      <c r="C117" s="46" t="s">
        <v>231</v>
      </c>
      <c r="D117" s="3">
        <f>SUM(D118:D120)</f>
        <v>0</v>
      </c>
      <c r="E117" s="3">
        <f>SUM(E118:E120)</f>
        <v>0</v>
      </c>
    </row>
    <row r="118" ht="24">
      <c r="A118" s="47">
        <v>3521</v>
      </c>
      <c r="B118" s="38" t="s">
        <v>232</v>
      </c>
      <c r="C118" s="46" t="s">
        <v>233</v>
      </c>
      <c r="D118" s="6"/>
      <c r="E118" s="6">
        <v>0</v>
      </c>
    </row>
    <row r="119" ht="12.75" customHeight="1">
      <c r="A119" s="47">
        <v>3522</v>
      </c>
      <c r="B119" s="38" t="s">
        <v>234</v>
      </c>
      <c r="C119" s="46" t="s">
        <v>235</v>
      </c>
      <c r="D119" s="6"/>
      <c r="E119" s="6">
        <v>0</v>
      </c>
    </row>
    <row r="120" ht="12.75" customHeight="1">
      <c r="A120" s="47">
        <v>3523</v>
      </c>
      <c r="B120" s="49" t="s">
        <v>236</v>
      </c>
      <c r="C120" s="46" t="s">
        <v>237</v>
      </c>
      <c r="D120" s="6"/>
      <c r="E120" s="6">
        <v>0</v>
      </c>
    </row>
    <row r="121" ht="24">
      <c r="A121" s="47" t="s">
        <v>238</v>
      </c>
      <c r="B121" s="49" t="s">
        <v>239</v>
      </c>
      <c r="C121" s="46" t="s">
        <v>238</v>
      </c>
      <c r="D121" s="6"/>
      <c r="E121" s="6">
        <v>0</v>
      </c>
    </row>
    <row r="122" ht="24">
      <c r="A122" s="47">
        <v>36</v>
      </c>
      <c r="B122" s="38" t="s">
        <v>240</v>
      </c>
      <c r="C122" s="46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ht="12.75" customHeight="1">
      <c r="A123" s="47">
        <v>361</v>
      </c>
      <c r="B123" s="49" t="s">
        <v>242</v>
      </c>
      <c r="C123" s="46" t="s">
        <v>243</v>
      </c>
      <c r="D123" s="3">
        <f>SUM(D124:D125)</f>
        <v>0</v>
      </c>
      <c r="E123" s="3">
        <f>SUM(E124:E125)</f>
        <v>0</v>
      </c>
    </row>
    <row r="124" ht="12.75" customHeight="1">
      <c r="A124" s="47">
        <v>3611</v>
      </c>
      <c r="B124" s="49" t="s">
        <v>244</v>
      </c>
      <c r="C124" s="46" t="s">
        <v>245</v>
      </c>
      <c r="D124" s="6"/>
      <c r="E124" s="6">
        <v>0</v>
      </c>
    </row>
    <row r="125" ht="12.75" customHeight="1">
      <c r="A125" s="47">
        <v>3612</v>
      </c>
      <c r="B125" s="49" t="s">
        <v>246</v>
      </c>
      <c r="C125" s="46" t="s">
        <v>247</v>
      </c>
      <c r="D125" s="6"/>
      <c r="E125" s="6">
        <v>0</v>
      </c>
    </row>
    <row r="126" ht="24">
      <c r="A126" s="47">
        <v>362</v>
      </c>
      <c r="B126" s="49" t="s">
        <v>248</v>
      </c>
      <c r="C126" s="46" t="s">
        <v>249</v>
      </c>
      <c r="D126" s="3">
        <f>SUM(D127:D128)</f>
        <v>0</v>
      </c>
      <c r="E126" s="3">
        <f>SUM(E127:E128)</f>
        <v>0</v>
      </c>
    </row>
    <row r="127" ht="24">
      <c r="A127" s="47">
        <v>3621</v>
      </c>
      <c r="B127" s="38" t="s">
        <v>250</v>
      </c>
      <c r="C127" s="46" t="s">
        <v>251</v>
      </c>
      <c r="D127" s="6"/>
      <c r="E127" s="6">
        <v>0</v>
      </c>
    </row>
    <row r="128" ht="24">
      <c r="A128" s="47">
        <v>3622</v>
      </c>
      <c r="B128" s="38" t="s">
        <v>252</v>
      </c>
      <c r="C128" s="46" t="s">
        <v>253</v>
      </c>
      <c r="D128" s="6"/>
      <c r="E128" s="6">
        <v>0</v>
      </c>
    </row>
    <row r="129" ht="24">
      <c r="A129" s="47">
        <v>363</v>
      </c>
      <c r="B129" s="38" t="s">
        <v>254</v>
      </c>
      <c r="C129" s="46" t="s">
        <v>255</v>
      </c>
      <c r="D129" s="3">
        <f>SUM(D130:D133)</f>
        <v>0</v>
      </c>
      <c r="E129" s="3">
        <f>SUM(E130:E133)</f>
        <v>0</v>
      </c>
    </row>
    <row r="130">
      <c r="A130" s="47">
        <v>3631</v>
      </c>
      <c r="B130" s="38" t="s">
        <v>256</v>
      </c>
      <c r="C130" s="46" t="s">
        <v>257</v>
      </c>
      <c r="D130" s="6"/>
      <c r="E130" s="6">
        <v>0</v>
      </c>
    </row>
    <row r="131">
      <c r="A131" s="47">
        <v>3632</v>
      </c>
      <c r="B131" s="38" t="s">
        <v>258</v>
      </c>
      <c r="C131" s="46" t="s">
        <v>259</v>
      </c>
      <c r="D131" s="6"/>
      <c r="E131" s="6">
        <v>0</v>
      </c>
    </row>
    <row r="132" ht="24">
      <c r="A132" s="47" t="s">
        <v>260</v>
      </c>
      <c r="B132" s="38" t="s">
        <v>261</v>
      </c>
      <c r="C132" s="46" t="s">
        <v>260</v>
      </c>
      <c r="D132" s="6"/>
      <c r="E132" s="6">
        <v>0</v>
      </c>
    </row>
    <row r="133" ht="24">
      <c r="A133" s="47" t="s">
        <v>262</v>
      </c>
      <c r="B133" s="38" t="s">
        <v>263</v>
      </c>
      <c r="C133" s="46" t="s">
        <v>262</v>
      </c>
      <c r="D133" s="6"/>
      <c r="E133" s="6">
        <v>0</v>
      </c>
    </row>
    <row r="134" ht="24">
      <c r="A134" s="37" t="s">
        <v>264</v>
      </c>
      <c r="B134" s="38" t="s">
        <v>265</v>
      </c>
      <c r="C134" s="39" t="s">
        <v>264</v>
      </c>
      <c r="D134" s="3">
        <f>SUM(D135:D137)</f>
        <v>0</v>
      </c>
      <c r="E134" s="3">
        <f>SUM(E135:E137)</f>
        <v>0</v>
      </c>
    </row>
    <row r="135">
      <c r="A135" s="37" t="s">
        <v>266</v>
      </c>
      <c r="B135" s="38" t="s">
        <v>267</v>
      </c>
      <c r="C135" s="39" t="s">
        <v>266</v>
      </c>
      <c r="D135" s="4"/>
      <c r="E135" s="4">
        <v>0</v>
      </c>
    </row>
    <row r="136">
      <c r="A136" s="37" t="s">
        <v>268</v>
      </c>
      <c r="B136" s="38" t="s">
        <v>269</v>
      </c>
      <c r="C136" s="39" t="s">
        <v>268</v>
      </c>
      <c r="D136" s="4"/>
      <c r="E136" s="4">
        <v>0</v>
      </c>
    </row>
    <row r="137">
      <c r="A137" s="37" t="s">
        <v>270</v>
      </c>
      <c r="B137" s="38" t="s">
        <v>271</v>
      </c>
      <c r="C137" s="39" t="s">
        <v>270</v>
      </c>
      <c r="D137" s="4"/>
      <c r="E137" s="4">
        <v>0</v>
      </c>
    </row>
    <row r="138">
      <c r="A138" s="47" t="s">
        <v>272</v>
      </c>
      <c r="B138" s="38" t="s">
        <v>273</v>
      </c>
      <c r="C138" s="46" t="s">
        <v>272</v>
      </c>
      <c r="D138" s="3">
        <f>SUM(D139:D141)</f>
        <v>0</v>
      </c>
      <c r="E138" s="3">
        <f>SUM(E139:E141)</f>
        <v>0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6"/>
      <c r="E139" s="6">
        <v>0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6"/>
      <c r="E140" s="6">
        <v>0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6"/>
      <c r="E141" s="6">
        <v>0</v>
      </c>
    </row>
    <row r="142" ht="24">
      <c r="A142" s="47" t="s">
        <v>280</v>
      </c>
      <c r="B142" s="49" t="s">
        <v>281</v>
      </c>
      <c r="C142" s="46" t="s">
        <v>280</v>
      </c>
      <c r="D142" s="3">
        <f>SUM(D143:D145)</f>
        <v>0</v>
      </c>
      <c r="E142" s="3">
        <f>SUM(E143:E145)</f>
        <v>0</v>
      </c>
    </row>
    <row r="143" ht="24">
      <c r="A143" s="47">
        <v>3672</v>
      </c>
      <c r="B143" s="49" t="s">
        <v>282</v>
      </c>
      <c r="C143" s="46" t="s">
        <v>283</v>
      </c>
      <c r="D143" s="6"/>
      <c r="E143" s="6">
        <v>0</v>
      </c>
    </row>
    <row r="144" ht="24">
      <c r="A144" s="47">
        <v>3673</v>
      </c>
      <c r="B144" s="49" t="s">
        <v>284</v>
      </c>
      <c r="C144" s="46" t="s">
        <v>285</v>
      </c>
      <c r="D144" s="6"/>
      <c r="E144" s="6">
        <v>0</v>
      </c>
    </row>
    <row r="145" ht="24">
      <c r="A145" s="47">
        <v>3674</v>
      </c>
      <c r="B145" s="49" t="s">
        <v>286</v>
      </c>
      <c r="C145" s="46" t="s">
        <v>287</v>
      </c>
      <c r="D145" s="6"/>
      <c r="E145" s="6">
        <v>0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3">
        <f>SUM(D147:D148)</f>
        <v>0</v>
      </c>
      <c r="E146" s="3">
        <f>SUM(E147:E148)</f>
        <v>0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6"/>
      <c r="E147" s="6">
        <v>0</v>
      </c>
    </row>
    <row r="148">
      <c r="A148" s="47" t="s">
        <v>292</v>
      </c>
      <c r="B148" s="49" t="s">
        <v>293</v>
      </c>
      <c r="C148" s="46" t="s">
        <v>292</v>
      </c>
      <c r="D148" s="6"/>
      <c r="E148" s="6">
        <v>0</v>
      </c>
    </row>
    <row r="149" ht="24">
      <c r="A149" s="47" t="s">
        <v>294</v>
      </c>
      <c r="B149" s="49" t="s">
        <v>295</v>
      </c>
      <c r="C149" s="46" t="s">
        <v>294</v>
      </c>
      <c r="D149" s="3">
        <f>SUM(D150:D153)</f>
        <v>0</v>
      </c>
      <c r="E149" s="3">
        <f>SUM(E150:E153)</f>
        <v>0</v>
      </c>
    </row>
    <row r="150" ht="12.75" customHeight="1">
      <c r="A150" s="47" t="s">
        <v>296</v>
      </c>
      <c r="B150" s="49" t="s">
        <v>60</v>
      </c>
      <c r="C150" s="46" t="s">
        <v>296</v>
      </c>
      <c r="D150" s="6"/>
      <c r="E150" s="6">
        <v>0</v>
      </c>
    </row>
    <row r="151" ht="12.75" customHeight="1">
      <c r="A151" s="47" t="s">
        <v>297</v>
      </c>
      <c r="B151" s="49" t="s">
        <v>62</v>
      </c>
      <c r="C151" s="46" t="s">
        <v>297</v>
      </c>
      <c r="D151" s="6"/>
      <c r="E151" s="6">
        <v>0</v>
      </c>
    </row>
    <row r="152" ht="24">
      <c r="A152" s="47" t="s">
        <v>298</v>
      </c>
      <c r="B152" s="49" t="s">
        <v>64</v>
      </c>
      <c r="C152" s="46" t="s">
        <v>298</v>
      </c>
      <c r="D152" s="6"/>
      <c r="E152" s="6">
        <v>0</v>
      </c>
    </row>
    <row r="153" ht="24">
      <c r="A153" s="47" t="s">
        <v>299</v>
      </c>
      <c r="B153" s="49" t="s">
        <v>66</v>
      </c>
      <c r="C153" s="46" t="s">
        <v>299</v>
      </c>
      <c r="D153" s="6"/>
      <c r="E153" s="6">
        <v>0</v>
      </c>
    </row>
    <row r="154" ht="24">
      <c r="A154" s="47">
        <v>37</v>
      </c>
      <c r="B154" s="49" t="s">
        <v>300</v>
      </c>
      <c r="C154" s="46" t="s">
        <v>301</v>
      </c>
      <c r="D154" s="3">
        <f>D155+D161</f>
        <v>0</v>
      </c>
      <c r="E154" s="3">
        <f>E155+E161</f>
        <v>0</v>
      </c>
    </row>
    <row r="155" ht="24">
      <c r="A155" s="47">
        <v>371</v>
      </c>
      <c r="B155" s="49" t="s">
        <v>302</v>
      </c>
      <c r="C155" s="46" t="s">
        <v>303</v>
      </c>
      <c r="D155" s="3">
        <f>SUM(D156:D160)</f>
        <v>0</v>
      </c>
      <c r="E155" s="3">
        <f>SUM(E156:E160)</f>
        <v>0</v>
      </c>
    </row>
    <row r="156" ht="24">
      <c r="A156" s="47">
        <v>3711</v>
      </c>
      <c r="B156" s="49" t="s">
        <v>304</v>
      </c>
      <c r="C156" s="46" t="s">
        <v>305</v>
      </c>
      <c r="D156" s="6"/>
      <c r="E156" s="6">
        <v>0</v>
      </c>
    </row>
    <row r="157" ht="24">
      <c r="A157" s="47">
        <v>3712</v>
      </c>
      <c r="B157" s="49" t="s">
        <v>306</v>
      </c>
      <c r="C157" s="46" t="s">
        <v>307</v>
      </c>
      <c r="D157" s="6"/>
      <c r="E157" s="6">
        <v>0</v>
      </c>
    </row>
    <row r="158" ht="24">
      <c r="A158" s="47" t="s">
        <v>308</v>
      </c>
      <c r="B158" s="49" t="s">
        <v>309</v>
      </c>
      <c r="C158" s="46" t="s">
        <v>308</v>
      </c>
      <c r="D158" s="6"/>
      <c r="E158" s="6">
        <v>0</v>
      </c>
    </row>
    <row r="159" ht="24">
      <c r="A159" s="47" t="s">
        <v>310</v>
      </c>
      <c r="B159" s="49" t="s">
        <v>311</v>
      </c>
      <c r="C159" s="46" t="s">
        <v>310</v>
      </c>
      <c r="D159" s="6"/>
      <c r="E159" s="6">
        <v>0</v>
      </c>
    </row>
    <row r="160">
      <c r="A160" s="47" t="s">
        <v>312</v>
      </c>
      <c r="B160" s="38" t="s">
        <v>313</v>
      </c>
      <c r="C160" s="46" t="s">
        <v>312</v>
      </c>
      <c r="D160" s="6"/>
      <c r="E160" s="6">
        <v>0</v>
      </c>
    </row>
    <row r="161" ht="24">
      <c r="A161" s="47">
        <v>372</v>
      </c>
      <c r="B161" s="48" t="s">
        <v>314</v>
      </c>
      <c r="C161" s="46" t="s">
        <v>315</v>
      </c>
      <c r="D161" s="3">
        <f>SUM(D162:D164)</f>
        <v>0</v>
      </c>
      <c r="E161" s="3">
        <f>SUM(E162:E164)</f>
        <v>0</v>
      </c>
    </row>
    <row r="162" ht="12.75" customHeight="1">
      <c r="A162" s="47">
        <v>3721</v>
      </c>
      <c r="B162" s="38" t="s">
        <v>316</v>
      </c>
      <c r="C162" s="46" t="s">
        <v>317</v>
      </c>
      <c r="D162" s="6"/>
      <c r="E162" s="6">
        <v>0</v>
      </c>
    </row>
    <row r="163" ht="12.75" customHeight="1">
      <c r="A163" s="47">
        <v>3722</v>
      </c>
      <c r="B163" s="38" t="s">
        <v>318</v>
      </c>
      <c r="C163" s="46" t="s">
        <v>319</v>
      </c>
      <c r="D163" s="6"/>
      <c r="E163" s="6">
        <v>0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6"/>
      <c r="E164" s="6">
        <v>0</v>
      </c>
    </row>
    <row r="165" ht="24">
      <c r="A165" s="47">
        <v>38</v>
      </c>
      <c r="B165" s="38" t="s">
        <v>322</v>
      </c>
      <c r="C165" s="46" t="s">
        <v>323</v>
      </c>
      <c r="D165" s="3">
        <f>D166+D170+D175+D181</f>
        <v>0</v>
      </c>
      <c r="E165" s="3">
        <f>E166+E170+E175+E181</f>
        <v>0</v>
      </c>
    </row>
    <row r="166" ht="12.75" customHeight="1">
      <c r="A166" s="47">
        <v>381</v>
      </c>
      <c r="B166" s="49" t="s">
        <v>324</v>
      </c>
      <c r="C166" s="46" t="s">
        <v>325</v>
      </c>
      <c r="D166" s="3">
        <f>SUM(D167:D169)</f>
        <v>0</v>
      </c>
      <c r="E166" s="3">
        <f>SUM(E167:E169)</f>
        <v>0</v>
      </c>
    </row>
    <row r="167" ht="12.75" customHeight="1">
      <c r="A167" s="47">
        <v>3811</v>
      </c>
      <c r="B167" s="49" t="s">
        <v>326</v>
      </c>
      <c r="C167" s="46" t="s">
        <v>327</v>
      </c>
      <c r="D167" s="6"/>
      <c r="E167" s="6">
        <v>0</v>
      </c>
    </row>
    <row r="168" ht="12.75" customHeight="1">
      <c r="A168" s="47">
        <v>3812</v>
      </c>
      <c r="B168" s="49" t="s">
        <v>328</v>
      </c>
      <c r="C168" s="46" t="s">
        <v>329</v>
      </c>
      <c r="D168" s="6"/>
      <c r="E168" s="6">
        <v>0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6"/>
      <c r="E169" s="6">
        <v>0</v>
      </c>
    </row>
    <row r="170" ht="12.75" customHeight="1">
      <c r="A170" s="47">
        <v>382</v>
      </c>
      <c r="B170" s="38" t="s">
        <v>332</v>
      </c>
      <c r="C170" s="46" t="s">
        <v>333</v>
      </c>
      <c r="D170" s="3">
        <f>SUM(D171:D174)</f>
        <v>0</v>
      </c>
      <c r="E170" s="3">
        <f>SUM(E171:E174)</f>
        <v>0</v>
      </c>
    </row>
    <row r="171" ht="12.75" customHeight="1">
      <c r="A171" s="47">
        <v>3821</v>
      </c>
      <c r="B171" s="49" t="s">
        <v>334</v>
      </c>
      <c r="C171" s="46" t="s">
        <v>335</v>
      </c>
      <c r="D171" s="6"/>
      <c r="E171" s="6">
        <v>0</v>
      </c>
    </row>
    <row r="172" ht="12.75" customHeight="1">
      <c r="A172" s="47">
        <v>3822</v>
      </c>
      <c r="B172" s="49" t="s">
        <v>336</v>
      </c>
      <c r="C172" s="46" t="s">
        <v>337</v>
      </c>
      <c r="D172" s="6"/>
      <c r="E172" s="6">
        <v>0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6"/>
      <c r="E173" s="6">
        <v>0</v>
      </c>
    </row>
    <row r="174" ht="24">
      <c r="A174" s="47" t="s">
        <v>340</v>
      </c>
      <c r="B174" s="49" t="s">
        <v>341</v>
      </c>
      <c r="C174" s="46" t="s">
        <v>340</v>
      </c>
      <c r="D174" s="6"/>
      <c r="E174" s="6">
        <v>0</v>
      </c>
    </row>
    <row r="175" ht="12.75" customHeight="1">
      <c r="A175" s="47">
        <v>383</v>
      </c>
      <c r="B175" s="49" t="s">
        <v>342</v>
      </c>
      <c r="C175" s="46" t="s">
        <v>343</v>
      </c>
      <c r="D175" s="3">
        <f>SUM(D176:D180)</f>
        <v>0</v>
      </c>
      <c r="E175" s="3">
        <f>SUM(E176:E180)</f>
        <v>0</v>
      </c>
    </row>
    <row r="176" ht="12.75" customHeight="1">
      <c r="A176" s="47">
        <v>3831</v>
      </c>
      <c r="B176" s="49" t="s">
        <v>344</v>
      </c>
      <c r="C176" s="46" t="s">
        <v>345</v>
      </c>
      <c r="D176" s="6"/>
      <c r="E176" s="6">
        <v>0</v>
      </c>
    </row>
    <row r="177" ht="12.75" customHeight="1">
      <c r="A177" s="47">
        <v>3832</v>
      </c>
      <c r="B177" s="49" t="s">
        <v>346</v>
      </c>
      <c r="C177" s="46" t="s">
        <v>347</v>
      </c>
      <c r="D177" s="6"/>
      <c r="E177" s="6">
        <v>0</v>
      </c>
    </row>
    <row r="178" ht="12.75" customHeight="1">
      <c r="A178" s="47">
        <v>3833</v>
      </c>
      <c r="B178" s="49" t="s">
        <v>348</v>
      </c>
      <c r="C178" s="46" t="s">
        <v>349</v>
      </c>
      <c r="D178" s="6"/>
      <c r="E178" s="6">
        <v>0</v>
      </c>
    </row>
    <row r="179" ht="12.75" customHeight="1">
      <c r="A179" s="47">
        <v>3834</v>
      </c>
      <c r="B179" s="49" t="s">
        <v>350</v>
      </c>
      <c r="C179" s="46" t="s">
        <v>351</v>
      </c>
      <c r="D179" s="6"/>
      <c r="E179" s="6">
        <v>0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6"/>
      <c r="E180" s="6">
        <v>0</v>
      </c>
    </row>
    <row r="181" ht="12.75" customHeight="1">
      <c r="A181" s="47">
        <v>386</v>
      </c>
      <c r="B181" s="38" t="s">
        <v>354</v>
      </c>
      <c r="C181" s="46" t="s">
        <v>355</v>
      </c>
      <c r="D181" s="3">
        <f>SUM(D182:D186)</f>
        <v>0</v>
      </c>
      <c r="E181" s="3">
        <f>SUM(E182:E186)</f>
        <v>0</v>
      </c>
    </row>
    <row r="182" ht="24">
      <c r="A182" s="47">
        <v>3861</v>
      </c>
      <c r="B182" s="49" t="s">
        <v>356</v>
      </c>
      <c r="C182" s="46" t="s">
        <v>357</v>
      </c>
      <c r="D182" s="6"/>
      <c r="E182" s="6">
        <v>0</v>
      </c>
    </row>
    <row r="183" ht="24">
      <c r="A183" s="47">
        <v>3862</v>
      </c>
      <c r="B183" s="38" t="s">
        <v>358</v>
      </c>
      <c r="C183" s="46" t="s">
        <v>359</v>
      </c>
      <c r="D183" s="6"/>
      <c r="E183" s="6">
        <v>0</v>
      </c>
    </row>
    <row r="184" ht="12.75" customHeight="1">
      <c r="A184" s="47">
        <v>3863</v>
      </c>
      <c r="B184" s="38" t="s">
        <v>360</v>
      </c>
      <c r="C184" s="46" t="s">
        <v>361</v>
      </c>
      <c r="D184" s="6"/>
      <c r="E184" s="6">
        <v>0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6"/>
      <c r="E185" s="6">
        <v>0</v>
      </c>
    </row>
    <row r="186" ht="24">
      <c r="A186" s="47" t="s">
        <v>364</v>
      </c>
      <c r="B186" s="38" t="s">
        <v>365</v>
      </c>
      <c r="C186" s="46" t="s">
        <v>364</v>
      </c>
      <c r="D186" s="6"/>
      <c r="E186" s="6">
        <v>0</v>
      </c>
    </row>
    <row r="187" ht="12.75" customHeight="1">
      <c r="A187" s="31">
        <v>4</v>
      </c>
      <c r="B187" s="32" t="s">
        <v>366</v>
      </c>
      <c r="C187" s="46" t="s">
        <v>367</v>
      </c>
      <c r="D187" s="3">
        <f>D188+D200+D233+D237+D239</f>
        <v>0</v>
      </c>
      <c r="E187" s="3">
        <f>E188+E200+E233+E237+E239</f>
        <v>30961.25</v>
      </c>
    </row>
    <row r="188">
      <c r="A188" s="31">
        <v>41</v>
      </c>
      <c r="B188" s="32" t="s">
        <v>368</v>
      </c>
      <c r="C188" s="46" t="s">
        <v>369</v>
      </c>
      <c r="D188" s="3">
        <f>D189+D193</f>
        <v>0</v>
      </c>
      <c r="E188" s="3">
        <f>E189+E193</f>
        <v>0</v>
      </c>
    </row>
    <row r="189" ht="12.75" customHeight="1">
      <c r="A189" s="47">
        <v>411</v>
      </c>
      <c r="B189" s="49" t="s">
        <v>370</v>
      </c>
      <c r="C189" s="46" t="s">
        <v>371</v>
      </c>
      <c r="D189" s="3">
        <f>SUM(D190:D192)</f>
        <v>0</v>
      </c>
      <c r="E189" s="3">
        <f>SUM(E190:E192)</f>
        <v>0</v>
      </c>
    </row>
    <row r="190" ht="12.75" customHeight="1">
      <c r="A190" s="47">
        <v>4111</v>
      </c>
      <c r="B190" s="49" t="s">
        <v>372</v>
      </c>
      <c r="C190" s="46" t="s">
        <v>373</v>
      </c>
      <c r="D190" s="6"/>
      <c r="E190" s="6">
        <v>0</v>
      </c>
    </row>
    <row r="191" ht="12.75" customHeight="1">
      <c r="A191" s="47">
        <v>4112</v>
      </c>
      <c r="B191" s="49" t="s">
        <v>374</v>
      </c>
      <c r="C191" s="46" t="s">
        <v>375</v>
      </c>
      <c r="D191" s="6"/>
      <c r="E191" s="6">
        <v>0</v>
      </c>
    </row>
    <row r="192" ht="12.75" customHeight="1">
      <c r="A192" s="47">
        <v>4113</v>
      </c>
      <c r="B192" s="49" t="s">
        <v>376</v>
      </c>
      <c r="C192" s="46" t="s">
        <v>377</v>
      </c>
      <c r="D192" s="6"/>
      <c r="E192" s="6">
        <v>0</v>
      </c>
    </row>
    <row r="193" ht="12.75" customHeight="1">
      <c r="A193" s="47">
        <v>412</v>
      </c>
      <c r="B193" s="49" t="s">
        <v>378</v>
      </c>
      <c r="C193" s="46" t="s">
        <v>379</v>
      </c>
      <c r="D193" s="3">
        <f>SUM(D194:D199)</f>
        <v>0</v>
      </c>
      <c r="E193" s="3">
        <f>SUM(E194:E199)</f>
        <v>0</v>
      </c>
    </row>
    <row r="194" ht="12.75" customHeight="1">
      <c r="A194" s="47">
        <v>4121</v>
      </c>
      <c r="B194" s="49" t="s">
        <v>380</v>
      </c>
      <c r="C194" s="46" t="s">
        <v>381</v>
      </c>
      <c r="D194" s="6"/>
      <c r="E194" s="6">
        <v>0</v>
      </c>
    </row>
    <row r="195" ht="12.75" customHeight="1">
      <c r="A195" s="47">
        <v>4122</v>
      </c>
      <c r="B195" s="49" t="s">
        <v>382</v>
      </c>
      <c r="C195" s="46" t="s">
        <v>383</v>
      </c>
      <c r="D195" s="6"/>
      <c r="E195" s="6">
        <v>0</v>
      </c>
    </row>
    <row r="196" ht="12.75" customHeight="1">
      <c r="A196" s="47">
        <v>4123</v>
      </c>
      <c r="B196" s="49" t="s">
        <v>384</v>
      </c>
      <c r="C196" s="46" t="s">
        <v>385</v>
      </c>
      <c r="D196" s="6"/>
      <c r="E196" s="6">
        <v>0</v>
      </c>
    </row>
    <row r="197" ht="12.75" customHeight="1">
      <c r="A197" s="47">
        <v>4124</v>
      </c>
      <c r="B197" s="49" t="s">
        <v>386</v>
      </c>
      <c r="C197" s="46" t="s">
        <v>387</v>
      </c>
      <c r="D197" s="6"/>
      <c r="E197" s="6">
        <v>0</v>
      </c>
    </row>
    <row r="198" ht="12.75" customHeight="1">
      <c r="A198" s="47">
        <v>4125</v>
      </c>
      <c r="B198" s="49" t="s">
        <v>388</v>
      </c>
      <c r="C198" s="46" t="s">
        <v>389</v>
      </c>
      <c r="D198" s="6"/>
      <c r="E198" s="6">
        <v>0</v>
      </c>
    </row>
    <row r="199" ht="12.75" customHeight="1">
      <c r="A199" s="47">
        <v>4126</v>
      </c>
      <c r="B199" s="49" t="s">
        <v>390</v>
      </c>
      <c r="C199" s="46" t="s">
        <v>391</v>
      </c>
      <c r="D199" s="6"/>
      <c r="E199" s="6">
        <v>0</v>
      </c>
    </row>
    <row r="200" ht="24">
      <c r="A200" s="47">
        <v>42</v>
      </c>
      <c r="B200" s="50" t="s">
        <v>392</v>
      </c>
      <c r="C200" s="46" t="s">
        <v>393</v>
      </c>
      <c r="D200" s="3">
        <f>D201+D206+D215+D220+D225+D228</f>
        <v>0</v>
      </c>
      <c r="E200" s="3">
        <f>E201+E206+E215+E220+E225+E228</f>
        <v>30961.25</v>
      </c>
    </row>
    <row r="201" ht="12.75" customHeight="1">
      <c r="A201" s="47">
        <v>421</v>
      </c>
      <c r="B201" s="49" t="s">
        <v>394</v>
      </c>
      <c r="C201" s="46" t="s">
        <v>395</v>
      </c>
      <c r="D201" s="3">
        <f>SUM(D202:D205)</f>
        <v>0</v>
      </c>
      <c r="E201" s="3">
        <f>SUM(E202:E205)</f>
        <v>30961.25</v>
      </c>
    </row>
    <row r="202" ht="12.75" customHeight="1">
      <c r="A202" s="47">
        <v>4211</v>
      </c>
      <c r="B202" s="49" t="s">
        <v>396</v>
      </c>
      <c r="C202" s="46" t="s">
        <v>397</v>
      </c>
      <c r="D202" s="6"/>
      <c r="E202" s="6">
        <v>0</v>
      </c>
    </row>
    <row r="203" ht="12.75" customHeight="1">
      <c r="A203" s="47">
        <v>4212</v>
      </c>
      <c r="B203" s="49" t="s">
        <v>398</v>
      </c>
      <c r="C203" s="46" t="s">
        <v>399</v>
      </c>
      <c r="D203" s="6"/>
      <c r="E203" s="6">
        <v>30961.25</v>
      </c>
    </row>
    <row r="204" ht="12.75" customHeight="1">
      <c r="A204" s="47">
        <v>4213</v>
      </c>
      <c r="B204" s="49" t="s">
        <v>400</v>
      </c>
      <c r="C204" s="46" t="s">
        <v>401</v>
      </c>
      <c r="D204" s="6"/>
      <c r="E204" s="6">
        <v>0</v>
      </c>
    </row>
    <row r="205" ht="12.75" customHeight="1">
      <c r="A205" s="47">
        <v>4214</v>
      </c>
      <c r="B205" s="49" t="s">
        <v>402</v>
      </c>
      <c r="C205" s="46" t="s">
        <v>403</v>
      </c>
      <c r="D205" s="6"/>
      <c r="E205" s="6">
        <v>0</v>
      </c>
    </row>
    <row r="206" ht="12.75" customHeight="1">
      <c r="A206" s="47">
        <v>422</v>
      </c>
      <c r="B206" s="49" t="s">
        <v>404</v>
      </c>
      <c r="C206" s="46" t="s">
        <v>405</v>
      </c>
      <c r="D206" s="3">
        <f>SUM(D207:D214)</f>
        <v>0</v>
      </c>
      <c r="E206" s="3">
        <f>SUM(E207:E214)</f>
        <v>0</v>
      </c>
    </row>
    <row r="207" ht="12.75" customHeight="1">
      <c r="A207" s="47">
        <v>4221</v>
      </c>
      <c r="B207" s="49" t="s">
        <v>406</v>
      </c>
      <c r="C207" s="46" t="s">
        <v>407</v>
      </c>
      <c r="D207" s="6"/>
      <c r="E207" s="6">
        <v>0</v>
      </c>
    </row>
    <row r="208" ht="12.75" customHeight="1">
      <c r="A208" s="47">
        <v>4222</v>
      </c>
      <c r="B208" s="49" t="s">
        <v>408</v>
      </c>
      <c r="C208" s="46" t="s">
        <v>409</v>
      </c>
      <c r="D208" s="6"/>
      <c r="E208" s="6">
        <v>0</v>
      </c>
    </row>
    <row r="209" ht="12.75" customHeight="1">
      <c r="A209" s="47">
        <v>4223</v>
      </c>
      <c r="B209" s="49" t="s">
        <v>410</v>
      </c>
      <c r="C209" s="46" t="s">
        <v>411</v>
      </c>
      <c r="D209" s="6"/>
      <c r="E209" s="6">
        <v>0</v>
      </c>
    </row>
    <row r="210" ht="12.75" customHeight="1">
      <c r="A210" s="47">
        <v>4224</v>
      </c>
      <c r="B210" s="49" t="s">
        <v>412</v>
      </c>
      <c r="C210" s="46" t="s">
        <v>413</v>
      </c>
      <c r="D210" s="6"/>
      <c r="E210" s="6">
        <v>0</v>
      </c>
    </row>
    <row r="211" ht="12.75" customHeight="1">
      <c r="A211" s="37">
        <v>4225</v>
      </c>
      <c r="B211" s="38" t="s">
        <v>414</v>
      </c>
      <c r="C211" s="39" t="s">
        <v>415</v>
      </c>
      <c r="D211" s="4"/>
      <c r="E211" s="4">
        <v>0</v>
      </c>
    </row>
    <row r="212" ht="12.75" customHeight="1">
      <c r="A212" s="47">
        <v>4226</v>
      </c>
      <c r="B212" s="49" t="s">
        <v>416</v>
      </c>
      <c r="C212" s="46" t="s">
        <v>417</v>
      </c>
      <c r="D212" s="6"/>
      <c r="E212" s="6">
        <v>0</v>
      </c>
    </row>
    <row r="213" ht="12.75" customHeight="1">
      <c r="A213" s="47">
        <v>4227</v>
      </c>
      <c r="B213" s="50" t="s">
        <v>418</v>
      </c>
      <c r="C213" s="46" t="s">
        <v>419</v>
      </c>
      <c r="D213" s="6"/>
      <c r="E213" s="6">
        <v>0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6"/>
      <c r="E214" s="6">
        <v>0</v>
      </c>
    </row>
    <row r="215" ht="12.75" customHeight="1">
      <c r="A215" s="47">
        <v>423</v>
      </c>
      <c r="B215" s="49" t="s">
        <v>422</v>
      </c>
      <c r="C215" s="46" t="s">
        <v>423</v>
      </c>
      <c r="D215" s="3">
        <f>SUM(D216:D219)</f>
        <v>0</v>
      </c>
      <c r="E215" s="3">
        <f>SUM(E216:E219)</f>
        <v>0</v>
      </c>
    </row>
    <row r="216" ht="12.75" customHeight="1">
      <c r="A216" s="47">
        <v>4231</v>
      </c>
      <c r="B216" s="49" t="s">
        <v>424</v>
      </c>
      <c r="C216" s="46" t="s">
        <v>425</v>
      </c>
      <c r="D216" s="6"/>
      <c r="E216" s="6">
        <v>0</v>
      </c>
    </row>
    <row r="217" ht="12.75" customHeight="1">
      <c r="A217" s="47">
        <v>4232</v>
      </c>
      <c r="B217" s="49" t="s">
        <v>426</v>
      </c>
      <c r="C217" s="46" t="s">
        <v>427</v>
      </c>
      <c r="D217" s="6"/>
      <c r="E217" s="6">
        <v>0</v>
      </c>
    </row>
    <row r="218" ht="12.75" customHeight="1">
      <c r="A218" s="47">
        <v>4233</v>
      </c>
      <c r="B218" s="49" t="s">
        <v>428</v>
      </c>
      <c r="C218" s="46" t="s">
        <v>429</v>
      </c>
      <c r="D218" s="6"/>
      <c r="E218" s="6">
        <v>0</v>
      </c>
    </row>
    <row r="219" ht="12.75" customHeight="1">
      <c r="A219" s="47">
        <v>4234</v>
      </c>
      <c r="B219" s="50" t="s">
        <v>430</v>
      </c>
      <c r="C219" s="46" t="s">
        <v>431</v>
      </c>
      <c r="D219" s="6"/>
      <c r="E219" s="6">
        <v>0</v>
      </c>
    </row>
    <row r="220">
      <c r="A220" s="47">
        <v>424</v>
      </c>
      <c r="B220" s="49" t="s">
        <v>432</v>
      </c>
      <c r="C220" s="46" t="s">
        <v>433</v>
      </c>
      <c r="D220" s="3">
        <f>SUM(D221:D224)</f>
        <v>0</v>
      </c>
      <c r="E220" s="3">
        <f>SUM(E221:E224)</f>
        <v>0</v>
      </c>
    </row>
    <row r="221" ht="12.75" customHeight="1">
      <c r="A221" s="47">
        <v>4241</v>
      </c>
      <c r="B221" s="49" t="s">
        <v>434</v>
      </c>
      <c r="C221" s="46" t="s">
        <v>435</v>
      </c>
      <c r="D221" s="6"/>
      <c r="E221" s="6">
        <v>0</v>
      </c>
    </row>
    <row r="222" ht="12.75" customHeight="1">
      <c r="A222" s="47">
        <v>4242</v>
      </c>
      <c r="B222" s="49" t="s">
        <v>436</v>
      </c>
      <c r="C222" s="46" t="s">
        <v>437</v>
      </c>
      <c r="D222" s="6"/>
      <c r="E222" s="6">
        <v>0</v>
      </c>
    </row>
    <row r="223" ht="12.75" customHeight="1">
      <c r="A223" s="47">
        <v>4243</v>
      </c>
      <c r="B223" s="49" t="s">
        <v>438</v>
      </c>
      <c r="C223" s="46" t="s">
        <v>439</v>
      </c>
      <c r="D223" s="6"/>
      <c r="E223" s="6">
        <v>0</v>
      </c>
    </row>
    <row r="224" ht="12.75" customHeight="1">
      <c r="A224" s="47">
        <v>4244</v>
      </c>
      <c r="B224" s="49" t="s">
        <v>440</v>
      </c>
      <c r="C224" s="46" t="s">
        <v>441</v>
      </c>
      <c r="D224" s="6"/>
      <c r="E224" s="6">
        <v>0</v>
      </c>
    </row>
    <row r="225" ht="12.75" customHeight="1">
      <c r="A225" s="47">
        <v>425</v>
      </c>
      <c r="B225" s="49" t="s">
        <v>442</v>
      </c>
      <c r="C225" s="46" t="s">
        <v>443</v>
      </c>
      <c r="D225" s="3">
        <f>SUM(D226:D227)</f>
        <v>0</v>
      </c>
      <c r="E225" s="3">
        <f>SUM(E226:E227)</f>
        <v>0</v>
      </c>
    </row>
    <row r="226" ht="12.75" customHeight="1">
      <c r="A226" s="47">
        <v>4251</v>
      </c>
      <c r="B226" s="49" t="s">
        <v>444</v>
      </c>
      <c r="C226" s="46" t="s">
        <v>445</v>
      </c>
      <c r="D226" s="6"/>
      <c r="E226" s="6">
        <v>0</v>
      </c>
    </row>
    <row r="227" ht="12.75" customHeight="1">
      <c r="A227" s="47">
        <v>4252</v>
      </c>
      <c r="B227" s="49" t="s">
        <v>446</v>
      </c>
      <c r="C227" s="46" t="s">
        <v>447</v>
      </c>
      <c r="D227" s="6"/>
      <c r="E227" s="6">
        <v>0</v>
      </c>
    </row>
    <row r="228" ht="12.75" customHeight="1">
      <c r="A228" s="47">
        <v>426</v>
      </c>
      <c r="B228" s="49" t="s">
        <v>448</v>
      </c>
      <c r="C228" s="46" t="s">
        <v>449</v>
      </c>
      <c r="D228" s="3">
        <f>SUM(D229:D232)</f>
        <v>0</v>
      </c>
      <c r="E228" s="3">
        <f>SUM(E229:E232)</f>
        <v>0</v>
      </c>
    </row>
    <row r="229" ht="12.75" customHeight="1">
      <c r="A229" s="47">
        <v>4261</v>
      </c>
      <c r="B229" s="49" t="s">
        <v>450</v>
      </c>
      <c r="C229" s="46" t="s">
        <v>451</v>
      </c>
      <c r="D229" s="6"/>
      <c r="E229" s="6">
        <v>0</v>
      </c>
    </row>
    <row r="230" ht="12.75" customHeight="1">
      <c r="A230" s="47">
        <v>4262</v>
      </c>
      <c r="B230" s="49" t="s">
        <v>452</v>
      </c>
      <c r="C230" s="46" t="s">
        <v>453</v>
      </c>
      <c r="D230" s="6"/>
      <c r="E230" s="6">
        <v>0</v>
      </c>
    </row>
    <row r="231" ht="12.75" customHeight="1">
      <c r="A231" s="47">
        <v>4263</v>
      </c>
      <c r="B231" s="49" t="s">
        <v>454</v>
      </c>
      <c r="C231" s="46" t="s">
        <v>455</v>
      </c>
      <c r="D231" s="6"/>
      <c r="E231" s="6">
        <v>0</v>
      </c>
    </row>
    <row r="232" ht="12.75" customHeight="1">
      <c r="A232" s="47">
        <v>4264</v>
      </c>
      <c r="B232" s="49" t="s">
        <v>456</v>
      </c>
      <c r="C232" s="46" t="s">
        <v>457</v>
      </c>
      <c r="D232" s="6"/>
      <c r="E232" s="6">
        <v>0</v>
      </c>
    </row>
    <row r="233" ht="24">
      <c r="A233" s="47">
        <v>43</v>
      </c>
      <c r="B233" s="49" t="s">
        <v>458</v>
      </c>
      <c r="C233" s="46" t="s">
        <v>459</v>
      </c>
      <c r="D233" s="3">
        <f>D234</f>
        <v>0</v>
      </c>
      <c r="E233" s="3">
        <f>E234</f>
        <v>0</v>
      </c>
    </row>
    <row r="234" ht="12.75" customHeight="1">
      <c r="A234" s="47">
        <v>431</v>
      </c>
      <c r="B234" s="49" t="s">
        <v>460</v>
      </c>
      <c r="C234" s="46" t="s">
        <v>461</v>
      </c>
      <c r="D234" s="3">
        <f>SUM(D235:D236)</f>
        <v>0</v>
      </c>
      <c r="E234" s="3">
        <f>SUM(E235:E236)</f>
        <v>0</v>
      </c>
    </row>
    <row r="235" ht="12.75" customHeight="1">
      <c r="A235" s="47">
        <v>4311</v>
      </c>
      <c r="B235" s="49" t="s">
        <v>462</v>
      </c>
      <c r="C235" s="46" t="s">
        <v>463</v>
      </c>
      <c r="D235" s="6"/>
      <c r="E235" s="6">
        <v>0</v>
      </c>
    </row>
    <row r="236" ht="12.75" customHeight="1">
      <c r="A236" s="47">
        <v>4312</v>
      </c>
      <c r="B236" s="49" t="s">
        <v>464</v>
      </c>
      <c r="C236" s="46" t="s">
        <v>465</v>
      </c>
      <c r="D236" s="6"/>
      <c r="E236" s="6">
        <v>0</v>
      </c>
    </row>
    <row r="237" ht="12.75" customHeight="1">
      <c r="A237" s="47">
        <v>44</v>
      </c>
      <c r="B237" s="49" t="s">
        <v>466</v>
      </c>
      <c r="C237" s="46" t="s">
        <v>467</v>
      </c>
      <c r="D237" s="3">
        <f>D238</f>
        <v>0</v>
      </c>
      <c r="E237" s="3">
        <f>E238</f>
        <v>0</v>
      </c>
    </row>
    <row r="238" ht="12.75" customHeight="1">
      <c r="A238" s="47">
        <v>441</v>
      </c>
      <c r="B238" s="49" t="s">
        <v>468</v>
      </c>
      <c r="C238" s="46" t="s">
        <v>469</v>
      </c>
      <c r="D238" s="6"/>
      <c r="E238" s="6">
        <v>0</v>
      </c>
    </row>
    <row r="239">
      <c r="A239" s="47">
        <v>45</v>
      </c>
      <c r="B239" s="49" t="s">
        <v>470</v>
      </c>
      <c r="C239" s="46" t="s">
        <v>471</v>
      </c>
      <c r="D239" s="3">
        <f>SUM(D240:D243)</f>
        <v>0</v>
      </c>
      <c r="E239" s="3">
        <f>SUM(E240:E243)</f>
        <v>0</v>
      </c>
    </row>
    <row r="240" ht="12.75" customHeight="1">
      <c r="A240" s="47">
        <v>451</v>
      </c>
      <c r="B240" s="49" t="s">
        <v>472</v>
      </c>
      <c r="C240" s="46" t="s">
        <v>473</v>
      </c>
      <c r="D240" s="6"/>
      <c r="E240" s="6">
        <v>0</v>
      </c>
    </row>
    <row r="241" ht="12.75" customHeight="1">
      <c r="A241" s="47">
        <v>452</v>
      </c>
      <c r="B241" s="49" t="s">
        <v>474</v>
      </c>
      <c r="C241" s="46" t="s">
        <v>475</v>
      </c>
      <c r="D241" s="6"/>
      <c r="E241" s="6">
        <v>0</v>
      </c>
    </row>
    <row r="242" ht="12.75" customHeight="1">
      <c r="A242" s="47">
        <v>453</v>
      </c>
      <c r="B242" s="49" t="s">
        <v>476</v>
      </c>
      <c r="C242" s="46" t="s">
        <v>477</v>
      </c>
      <c r="D242" s="6"/>
      <c r="E242" s="6">
        <v>0</v>
      </c>
    </row>
    <row r="243" ht="12.75" customHeight="1">
      <c r="A243" s="47">
        <v>454</v>
      </c>
      <c r="B243" s="49" t="s">
        <v>478</v>
      </c>
      <c r="C243" s="46" t="s">
        <v>479</v>
      </c>
      <c r="D243" s="6"/>
      <c r="E243" s="6">
        <v>0</v>
      </c>
    </row>
    <row r="244" ht="12.75" customHeight="1">
      <c r="A244" s="31">
        <v>5</v>
      </c>
      <c r="B244" s="32" t="s">
        <v>480</v>
      </c>
      <c r="C244" s="46" t="s">
        <v>481</v>
      </c>
      <c r="D244" s="3">
        <f>D245+D274+D287</f>
        <v>0</v>
      </c>
      <c r="E244" s="3">
        <f>E245+E274+E287</f>
        <v>0</v>
      </c>
    </row>
    <row r="245" ht="24">
      <c r="A245" s="31" t="s">
        <v>482</v>
      </c>
      <c r="B245" s="32" t="s">
        <v>483</v>
      </c>
      <c r="C245" s="46" t="s">
        <v>482</v>
      </c>
      <c r="D245" s="3">
        <f>D246+D249+D253+D254+D261+D266</f>
        <v>0</v>
      </c>
      <c r="E245" s="3">
        <f>E246+E249+E253+E254+E261+E266</f>
        <v>0</v>
      </c>
    </row>
    <row r="246" ht="24">
      <c r="A246" s="47">
        <v>512</v>
      </c>
      <c r="B246" s="50" t="s">
        <v>484</v>
      </c>
      <c r="C246" s="46" t="s">
        <v>485</v>
      </c>
      <c r="D246" s="3">
        <f>SUM(D247:D248)</f>
        <v>0</v>
      </c>
      <c r="E246" s="3">
        <f>SUM(E247:E248)</f>
        <v>0</v>
      </c>
    </row>
    <row r="247" ht="24">
      <c r="A247" s="47">
        <v>5121</v>
      </c>
      <c r="B247" s="49" t="s">
        <v>486</v>
      </c>
      <c r="C247" s="46" t="s">
        <v>487</v>
      </c>
      <c r="D247" s="6"/>
      <c r="E247" s="6">
        <v>0</v>
      </c>
    </row>
    <row r="248" ht="24">
      <c r="A248" s="47">
        <v>5122</v>
      </c>
      <c r="B248" s="49" t="s">
        <v>488</v>
      </c>
      <c r="C248" s="46" t="s">
        <v>489</v>
      </c>
      <c r="D248" s="6"/>
      <c r="E248" s="6">
        <v>0</v>
      </c>
    </row>
    <row r="249" ht="24">
      <c r="A249" s="47">
        <v>513</v>
      </c>
      <c r="B249" s="49" t="s">
        <v>490</v>
      </c>
      <c r="C249" s="46" t="s">
        <v>491</v>
      </c>
      <c r="D249" s="3">
        <f>SUM(D250:D252)</f>
        <v>0</v>
      </c>
      <c r="E249" s="3">
        <f>SUM(E250:E252)</f>
        <v>0</v>
      </c>
    </row>
    <row r="250" ht="12.75" customHeight="1">
      <c r="A250" s="47">
        <v>5132</v>
      </c>
      <c r="B250" s="49" t="s">
        <v>492</v>
      </c>
      <c r="C250" s="46" t="s">
        <v>493</v>
      </c>
      <c r="D250" s="6"/>
      <c r="E250" s="6">
        <v>0</v>
      </c>
    </row>
    <row r="251" ht="12.75" customHeight="1">
      <c r="A251" s="51">
        <v>5133</v>
      </c>
      <c r="B251" s="49" t="s">
        <v>494</v>
      </c>
      <c r="C251" s="52" t="s">
        <v>495</v>
      </c>
      <c r="D251" s="6"/>
      <c r="E251" s="6">
        <v>0</v>
      </c>
    </row>
    <row r="252" ht="12.75" customHeight="1">
      <c r="A252" s="51">
        <v>5134</v>
      </c>
      <c r="B252" s="49" t="s">
        <v>496</v>
      </c>
      <c r="C252" s="52" t="s">
        <v>497</v>
      </c>
      <c r="D252" s="6"/>
      <c r="E252" s="6">
        <v>0</v>
      </c>
    </row>
    <row r="253" ht="12.75" customHeight="1">
      <c r="A253" s="47">
        <v>514</v>
      </c>
      <c r="B253" s="50" t="s">
        <v>498</v>
      </c>
      <c r="C253" s="46" t="s">
        <v>499</v>
      </c>
      <c r="D253" s="6"/>
      <c r="E253" s="6">
        <v>0</v>
      </c>
    </row>
    <row r="254" ht="24">
      <c r="A254" s="47">
        <v>515</v>
      </c>
      <c r="B254" s="49" t="s">
        <v>500</v>
      </c>
      <c r="C254" s="46" t="s">
        <v>501</v>
      </c>
      <c r="D254" s="3">
        <f>SUM(D255:D260)</f>
        <v>0</v>
      </c>
      <c r="E254" s="3">
        <f>SUM(E255:E260)</f>
        <v>0</v>
      </c>
    </row>
    <row r="255" ht="12.75" customHeight="1">
      <c r="A255" s="47">
        <v>5153</v>
      </c>
      <c r="B255" s="49" t="s">
        <v>502</v>
      </c>
      <c r="C255" s="46" t="s">
        <v>503</v>
      </c>
      <c r="D255" s="6"/>
      <c r="E255" s="6">
        <v>0</v>
      </c>
    </row>
    <row r="256">
      <c r="A256" s="47">
        <v>5154</v>
      </c>
      <c r="B256" s="49" t="s">
        <v>504</v>
      </c>
      <c r="C256" s="46" t="s">
        <v>505</v>
      </c>
      <c r="D256" s="6"/>
      <c r="E256" s="6">
        <v>0</v>
      </c>
    </row>
    <row r="257" ht="24">
      <c r="A257" s="47">
        <v>5155</v>
      </c>
      <c r="B257" s="49" t="s">
        <v>506</v>
      </c>
      <c r="C257" s="46" t="s">
        <v>507</v>
      </c>
      <c r="D257" s="6"/>
      <c r="E257" s="6">
        <v>0</v>
      </c>
    </row>
    <row r="258" ht="12.75" customHeight="1">
      <c r="A258" s="47">
        <v>5156</v>
      </c>
      <c r="B258" s="49" t="s">
        <v>508</v>
      </c>
      <c r="C258" s="46" t="s">
        <v>509</v>
      </c>
      <c r="D258" s="6"/>
      <c r="E258" s="6">
        <v>0</v>
      </c>
    </row>
    <row r="259" ht="12.75" customHeight="1">
      <c r="A259" s="47">
        <v>5157</v>
      </c>
      <c r="B259" s="49" t="s">
        <v>510</v>
      </c>
      <c r="C259" s="46" t="s">
        <v>511</v>
      </c>
      <c r="D259" s="6"/>
      <c r="E259" s="6">
        <v>0</v>
      </c>
    </row>
    <row r="260" ht="12.75" customHeight="1">
      <c r="A260" s="47">
        <v>5158</v>
      </c>
      <c r="B260" s="49" t="s">
        <v>512</v>
      </c>
      <c r="C260" s="46" t="s">
        <v>513</v>
      </c>
      <c r="D260" s="6"/>
      <c r="E260" s="6">
        <v>0</v>
      </c>
    </row>
    <row r="261" ht="24">
      <c r="A261" s="47">
        <v>516</v>
      </c>
      <c r="B261" s="50" t="s">
        <v>514</v>
      </c>
      <c r="C261" s="46" t="s">
        <v>515</v>
      </c>
      <c r="D261" s="3">
        <f>SUM(D262:D265)</f>
        <v>0</v>
      </c>
      <c r="E261" s="3">
        <f>SUM(E262:E265)</f>
        <v>0</v>
      </c>
    </row>
    <row r="262" ht="12.75" customHeight="1">
      <c r="A262" s="47">
        <v>5163</v>
      </c>
      <c r="B262" s="49" t="s">
        <v>516</v>
      </c>
      <c r="C262" s="46" t="s">
        <v>517</v>
      </c>
      <c r="D262" s="6"/>
      <c r="E262" s="6">
        <v>0</v>
      </c>
    </row>
    <row r="263" ht="12.75" customHeight="1">
      <c r="A263" s="47">
        <v>5164</v>
      </c>
      <c r="B263" s="49" t="s">
        <v>518</v>
      </c>
      <c r="C263" s="46" t="s">
        <v>519</v>
      </c>
      <c r="D263" s="6"/>
      <c r="E263" s="6">
        <v>0</v>
      </c>
    </row>
    <row r="264" ht="12.75" customHeight="1">
      <c r="A264" s="47">
        <v>5165</v>
      </c>
      <c r="B264" s="49" t="s">
        <v>520</v>
      </c>
      <c r="C264" s="46" t="s">
        <v>521</v>
      </c>
      <c r="D264" s="6"/>
      <c r="E264" s="6">
        <v>0</v>
      </c>
    </row>
    <row r="265" ht="12.75" customHeight="1">
      <c r="A265" s="47">
        <v>5166</v>
      </c>
      <c r="B265" s="49" t="s">
        <v>522</v>
      </c>
      <c r="C265" s="46" t="s">
        <v>523</v>
      </c>
      <c r="D265" s="6"/>
      <c r="E265" s="6">
        <v>0</v>
      </c>
    </row>
    <row r="266" ht="12.75" customHeight="1">
      <c r="A266" s="47">
        <v>517</v>
      </c>
      <c r="B266" s="49" t="s">
        <v>524</v>
      </c>
      <c r="C266" s="46" t="s">
        <v>525</v>
      </c>
      <c r="D266" s="3">
        <f>SUM(D267:D273)</f>
        <v>0</v>
      </c>
      <c r="E266" s="3">
        <f>SUM(E267:E273)</f>
        <v>0</v>
      </c>
    </row>
    <row r="267" ht="12.75" customHeight="1">
      <c r="A267" s="47">
        <v>5171</v>
      </c>
      <c r="B267" s="49" t="s">
        <v>526</v>
      </c>
      <c r="C267" s="46" t="s">
        <v>527</v>
      </c>
      <c r="D267" s="6"/>
      <c r="E267" s="6">
        <v>0</v>
      </c>
    </row>
    <row r="268" ht="12.75" customHeight="1">
      <c r="A268" s="47">
        <v>5172</v>
      </c>
      <c r="B268" s="49" t="s">
        <v>528</v>
      </c>
      <c r="C268" s="46" t="s">
        <v>529</v>
      </c>
      <c r="D268" s="6"/>
      <c r="E268" s="6">
        <v>0</v>
      </c>
    </row>
    <row r="269" ht="12.75" customHeight="1">
      <c r="A269" s="47">
        <v>5173</v>
      </c>
      <c r="B269" s="49" t="s">
        <v>530</v>
      </c>
      <c r="C269" s="46" t="s">
        <v>531</v>
      </c>
      <c r="D269" s="6"/>
      <c r="E269" s="6">
        <v>0</v>
      </c>
    </row>
    <row r="270" ht="12.75" customHeight="1">
      <c r="A270" s="47">
        <v>5174</v>
      </c>
      <c r="B270" s="49" t="s">
        <v>532</v>
      </c>
      <c r="C270" s="46" t="s">
        <v>533</v>
      </c>
      <c r="D270" s="6"/>
      <c r="E270" s="6">
        <v>0</v>
      </c>
    </row>
    <row r="271" ht="12.75" customHeight="1">
      <c r="A271" s="47">
        <v>5175</v>
      </c>
      <c r="B271" s="49" t="s">
        <v>534</v>
      </c>
      <c r="C271" s="46" t="s">
        <v>535</v>
      </c>
      <c r="D271" s="6"/>
      <c r="E271" s="6">
        <v>0</v>
      </c>
    </row>
    <row r="272">
      <c r="A272" s="37">
        <v>5176</v>
      </c>
      <c r="B272" s="38" t="s">
        <v>536</v>
      </c>
      <c r="C272" s="39" t="s">
        <v>537</v>
      </c>
      <c r="D272" s="4"/>
      <c r="E272" s="4">
        <v>0</v>
      </c>
    </row>
    <row r="273">
      <c r="A273" s="37">
        <v>5177</v>
      </c>
      <c r="B273" s="48" t="s">
        <v>538</v>
      </c>
      <c r="C273" s="39" t="s">
        <v>539</v>
      </c>
      <c r="D273" s="4"/>
      <c r="E273" s="4">
        <v>0</v>
      </c>
    </row>
    <row r="274" s="71" customFormat="1" ht="24">
      <c r="A274" s="37">
        <v>53</v>
      </c>
      <c r="B274" s="38" t="s">
        <v>540</v>
      </c>
      <c r="C274" s="39" t="s">
        <v>541</v>
      </c>
      <c r="D274" s="3">
        <f>D275+D279+D281+D284</f>
        <v>0</v>
      </c>
      <c r="E274" s="3">
        <f>E275+E279+E281+E284</f>
        <v>0</v>
      </c>
    </row>
    <row r="275" s="71" customFormat="1" ht="24">
      <c r="A275" s="37">
        <v>531</v>
      </c>
      <c r="B275" s="48" t="s">
        <v>542</v>
      </c>
      <c r="C275" s="39" t="s">
        <v>543</v>
      </c>
      <c r="D275" s="3">
        <f>SUM(D276:D278)</f>
        <v>0</v>
      </c>
      <c r="E275" s="3">
        <f>SUM(E276:E278)</f>
        <v>0</v>
      </c>
    </row>
    <row r="276" s="71" customFormat="1" ht="12.75" customHeight="1">
      <c r="A276" s="37">
        <v>5312</v>
      </c>
      <c r="B276" s="38" t="s">
        <v>544</v>
      </c>
      <c r="C276" s="39" t="s">
        <v>545</v>
      </c>
      <c r="D276" s="4"/>
      <c r="E276" s="4">
        <v>0</v>
      </c>
    </row>
    <row r="277" s="71" customFormat="1" ht="12.75" customHeight="1">
      <c r="A277" s="37">
        <v>5313</v>
      </c>
      <c r="B277" s="38" t="s">
        <v>546</v>
      </c>
      <c r="C277" s="39" t="s">
        <v>547</v>
      </c>
      <c r="D277" s="4"/>
      <c r="E277" s="4">
        <v>0</v>
      </c>
    </row>
    <row r="278" s="71" customFormat="1">
      <c r="A278" s="37">
        <v>5314</v>
      </c>
      <c r="B278" s="38" t="s">
        <v>548</v>
      </c>
      <c r="C278" s="39" t="s">
        <v>549</v>
      </c>
      <c r="D278" s="4"/>
      <c r="E278" s="4">
        <v>0</v>
      </c>
    </row>
    <row r="279" s="71" customFormat="1" ht="24">
      <c r="A279" s="37">
        <v>532</v>
      </c>
      <c r="B279" s="38" t="s">
        <v>550</v>
      </c>
      <c r="C279" s="39" t="s">
        <v>551</v>
      </c>
      <c r="D279" s="3">
        <f>D280</f>
        <v>0</v>
      </c>
      <c r="E279" s="3">
        <f>E280</f>
        <v>0</v>
      </c>
    </row>
    <row r="280" s="71" customFormat="1" ht="12.75" customHeight="1">
      <c r="A280" s="37">
        <v>5321</v>
      </c>
      <c r="B280" s="38" t="s">
        <v>552</v>
      </c>
      <c r="C280" s="39" t="s">
        <v>553</v>
      </c>
      <c r="D280" s="4"/>
      <c r="E280" s="4">
        <v>0</v>
      </c>
    </row>
    <row r="281" s="71" customFormat="1" ht="24">
      <c r="A281" s="37">
        <v>533</v>
      </c>
      <c r="B281" s="38" t="s">
        <v>554</v>
      </c>
      <c r="C281" s="39" t="s">
        <v>555</v>
      </c>
      <c r="D281" s="3">
        <f>SUM(D282:D283)</f>
        <v>0</v>
      </c>
      <c r="E281" s="3">
        <f>SUM(E282:E283)</f>
        <v>0</v>
      </c>
    </row>
    <row r="282" s="71" customFormat="1" ht="24">
      <c r="A282" s="37">
        <v>5331</v>
      </c>
      <c r="B282" s="48" t="s">
        <v>556</v>
      </c>
      <c r="C282" s="39" t="s">
        <v>557</v>
      </c>
      <c r="D282" s="4"/>
      <c r="E282" s="4">
        <v>0</v>
      </c>
    </row>
    <row r="283" s="71" customFormat="1" ht="24">
      <c r="A283" s="37">
        <v>5332</v>
      </c>
      <c r="B283" s="38" t="s">
        <v>558</v>
      </c>
      <c r="C283" s="39" t="s">
        <v>559</v>
      </c>
      <c r="D283" s="4"/>
      <c r="E283" s="4">
        <v>0</v>
      </c>
    </row>
    <row r="284" s="71" customFormat="1" ht="24">
      <c r="A284" s="53">
        <v>534</v>
      </c>
      <c r="B284" s="38" t="s">
        <v>560</v>
      </c>
      <c r="C284" s="54" t="s">
        <v>561</v>
      </c>
      <c r="D284" s="3">
        <f>SUM(D285:D286)</f>
        <v>0</v>
      </c>
      <c r="E284" s="3">
        <f>SUM(E285:E286)</f>
        <v>0</v>
      </c>
    </row>
    <row r="285" s="71" customFormat="1" ht="24">
      <c r="A285" s="37">
        <v>5341</v>
      </c>
      <c r="B285" s="38" t="s">
        <v>562</v>
      </c>
      <c r="C285" s="39" t="s">
        <v>563</v>
      </c>
      <c r="D285" s="4"/>
      <c r="E285" s="4">
        <v>0</v>
      </c>
    </row>
    <row r="286" s="71" customFormat="1" ht="12.75" customHeight="1">
      <c r="A286" s="37">
        <v>5342</v>
      </c>
      <c r="B286" s="38" t="s">
        <v>564</v>
      </c>
      <c r="C286" s="39" t="s">
        <v>565</v>
      </c>
      <c r="D286" s="4"/>
      <c r="E286" s="4">
        <v>0</v>
      </c>
    </row>
    <row r="287" s="71" customFormat="1" ht="24">
      <c r="A287" s="37">
        <v>54</v>
      </c>
      <c r="B287" s="48" t="s">
        <v>566</v>
      </c>
      <c r="C287" s="39" t="s">
        <v>567</v>
      </c>
      <c r="D287" s="3">
        <f>D288+D293+D297+D299+D306+D311</f>
        <v>0</v>
      </c>
      <c r="E287" s="3">
        <f>E288+E293+E297+E299+E306+E311</f>
        <v>0</v>
      </c>
    </row>
    <row r="288" s="71" customFormat="1" ht="24">
      <c r="A288" s="37">
        <v>541</v>
      </c>
      <c r="B288" s="38" t="s">
        <v>568</v>
      </c>
      <c r="C288" s="39" t="s">
        <v>569</v>
      </c>
      <c r="D288" s="3">
        <f>SUM(D289:D292)</f>
        <v>0</v>
      </c>
      <c r="E288" s="3">
        <f>SUM(E289:E292)</f>
        <v>0</v>
      </c>
    </row>
    <row r="289" s="71" customFormat="1" ht="12.75" customHeight="1">
      <c r="A289" s="37">
        <v>5413</v>
      </c>
      <c r="B289" s="38" t="s">
        <v>570</v>
      </c>
      <c r="C289" s="39" t="s">
        <v>571</v>
      </c>
      <c r="D289" s="4"/>
      <c r="E289" s="4">
        <v>0</v>
      </c>
    </row>
    <row r="290" s="71" customFormat="1" ht="12.75" customHeight="1">
      <c r="A290" s="37">
        <v>5414</v>
      </c>
      <c r="B290" s="38" t="s">
        <v>572</v>
      </c>
      <c r="C290" s="39" t="s">
        <v>573</v>
      </c>
      <c r="D290" s="4"/>
      <c r="E290" s="4">
        <v>0</v>
      </c>
    </row>
    <row r="291" s="71" customFormat="1" ht="12.75" customHeight="1">
      <c r="A291" s="37">
        <v>5415</v>
      </c>
      <c r="B291" s="38" t="s">
        <v>574</v>
      </c>
      <c r="C291" s="39" t="s">
        <v>575</v>
      </c>
      <c r="D291" s="4"/>
      <c r="E291" s="4">
        <v>0</v>
      </c>
    </row>
    <row r="292" s="71" customFormat="1" ht="12.75" customHeight="1">
      <c r="A292" s="37">
        <v>5416</v>
      </c>
      <c r="B292" s="38" t="s">
        <v>576</v>
      </c>
      <c r="C292" s="39" t="s">
        <v>577</v>
      </c>
      <c r="D292" s="4"/>
      <c r="E292" s="4">
        <v>0</v>
      </c>
    </row>
    <row r="293" s="71" customFormat="1" ht="24">
      <c r="A293" s="37">
        <v>542</v>
      </c>
      <c r="B293" s="38" t="s">
        <v>578</v>
      </c>
      <c r="C293" s="39" t="s">
        <v>579</v>
      </c>
      <c r="D293" s="3">
        <f>SUM(D294:D296)</f>
        <v>0</v>
      </c>
      <c r="E293" s="3">
        <f>SUM(E294:E296)</f>
        <v>0</v>
      </c>
    </row>
    <row r="294" s="71" customFormat="1" ht="24">
      <c r="A294" s="37">
        <v>5422</v>
      </c>
      <c r="B294" s="38" t="s">
        <v>580</v>
      </c>
      <c r="C294" s="39" t="s">
        <v>581</v>
      </c>
      <c r="D294" s="4"/>
      <c r="E294" s="4">
        <v>0</v>
      </c>
    </row>
    <row r="295" s="71" customFormat="1" ht="24">
      <c r="A295" s="37">
        <v>5423</v>
      </c>
      <c r="B295" s="38" t="s">
        <v>582</v>
      </c>
      <c r="C295" s="39" t="s">
        <v>583</v>
      </c>
      <c r="D295" s="4"/>
      <c r="E295" s="4">
        <v>0</v>
      </c>
    </row>
    <row r="296" s="71" customFormat="1" ht="24">
      <c r="A296" s="37">
        <v>5424</v>
      </c>
      <c r="B296" s="38" t="s">
        <v>584</v>
      </c>
      <c r="C296" s="39" t="s">
        <v>585</v>
      </c>
      <c r="D296" s="4"/>
      <c r="E296" s="4">
        <v>0</v>
      </c>
    </row>
    <row r="297" s="71" customFormat="1" ht="24">
      <c r="A297" s="37">
        <v>543</v>
      </c>
      <c r="B297" s="38" t="s">
        <v>586</v>
      </c>
      <c r="C297" s="39" t="s">
        <v>587</v>
      </c>
      <c r="D297" s="3">
        <f>D298</f>
        <v>0</v>
      </c>
      <c r="E297" s="3">
        <f>E298</f>
        <v>0</v>
      </c>
    </row>
    <row r="298" s="71" customFormat="1" ht="24">
      <c r="A298" s="37">
        <v>5431</v>
      </c>
      <c r="B298" s="38" t="s">
        <v>588</v>
      </c>
      <c r="C298" s="39" t="s">
        <v>589</v>
      </c>
      <c r="D298" s="4"/>
      <c r="E298" s="4">
        <v>0</v>
      </c>
    </row>
    <row r="299" s="71" customFormat="1" ht="24">
      <c r="A299" s="37">
        <v>544</v>
      </c>
      <c r="B299" s="38" t="s">
        <v>590</v>
      </c>
      <c r="C299" s="39" t="s">
        <v>591</v>
      </c>
      <c r="D299" s="3">
        <f>SUM(D300:D305)</f>
        <v>0</v>
      </c>
      <c r="E299" s="3">
        <f>SUM(E300:E305)</f>
        <v>0</v>
      </c>
    </row>
    <row r="300" s="71" customFormat="1" ht="24">
      <c r="A300" s="37">
        <v>5443</v>
      </c>
      <c r="B300" s="38" t="s">
        <v>592</v>
      </c>
      <c r="C300" s="39" t="s">
        <v>593</v>
      </c>
      <c r="D300" s="4"/>
      <c r="E300" s="4">
        <v>0</v>
      </c>
    </row>
    <row r="301" s="71" customFormat="1" ht="24">
      <c r="A301" s="37">
        <v>5444</v>
      </c>
      <c r="B301" s="48" t="s">
        <v>594</v>
      </c>
      <c r="C301" s="39" t="s">
        <v>595</v>
      </c>
      <c r="D301" s="4"/>
      <c r="E301" s="4">
        <v>0</v>
      </c>
    </row>
    <row r="302" s="71" customFormat="1" ht="24">
      <c r="A302" s="53">
        <v>5445</v>
      </c>
      <c r="B302" s="38" t="s">
        <v>596</v>
      </c>
      <c r="C302" s="54" t="s">
        <v>597</v>
      </c>
      <c r="D302" s="4"/>
      <c r="E302" s="4">
        <v>0</v>
      </c>
    </row>
    <row r="303" s="71" customFormat="1" ht="12.75" customHeight="1">
      <c r="A303" s="37">
        <v>5446</v>
      </c>
      <c r="B303" s="38" t="s">
        <v>598</v>
      </c>
      <c r="C303" s="39" t="s">
        <v>599</v>
      </c>
      <c r="D303" s="4"/>
      <c r="E303" s="4">
        <v>0</v>
      </c>
    </row>
    <row r="304" s="71" customFormat="1" ht="24">
      <c r="A304" s="37">
        <v>5447</v>
      </c>
      <c r="B304" s="38" t="s">
        <v>600</v>
      </c>
      <c r="C304" s="39" t="s">
        <v>601</v>
      </c>
      <c r="D304" s="4"/>
      <c r="E304" s="4">
        <v>0</v>
      </c>
    </row>
    <row r="305" s="71" customFormat="1" ht="24">
      <c r="A305" s="37">
        <v>5448</v>
      </c>
      <c r="B305" s="38" t="s">
        <v>602</v>
      </c>
      <c r="C305" s="39" t="s">
        <v>603</v>
      </c>
      <c r="D305" s="4"/>
      <c r="E305" s="4">
        <v>0</v>
      </c>
    </row>
    <row r="306" s="71" customFormat="1" ht="24">
      <c r="A306" s="37">
        <v>545</v>
      </c>
      <c r="B306" s="38" t="s">
        <v>604</v>
      </c>
      <c r="C306" s="39" t="s">
        <v>605</v>
      </c>
      <c r="D306" s="3">
        <f>SUM(D307:D310)</f>
        <v>0</v>
      </c>
      <c r="E306" s="3">
        <f>SUM(E307:E310)</f>
        <v>0</v>
      </c>
    </row>
    <row r="307" s="71" customFormat="1" ht="24">
      <c r="A307" s="37">
        <v>5453</v>
      </c>
      <c r="B307" s="48" t="s">
        <v>606</v>
      </c>
      <c r="C307" s="39" t="s">
        <v>607</v>
      </c>
      <c r="D307" s="4"/>
      <c r="E307" s="4">
        <v>0</v>
      </c>
    </row>
    <row r="308" s="71" customFormat="1" ht="12.75" customHeight="1">
      <c r="A308" s="37">
        <v>5454</v>
      </c>
      <c r="B308" s="38" t="s">
        <v>608</v>
      </c>
      <c r="C308" s="39" t="s">
        <v>609</v>
      </c>
      <c r="D308" s="4"/>
      <c r="E308" s="4">
        <v>0</v>
      </c>
    </row>
    <row r="309" s="71" customFormat="1" ht="12.75" customHeight="1">
      <c r="A309" s="37">
        <v>5455</v>
      </c>
      <c r="B309" s="38" t="s">
        <v>610</v>
      </c>
      <c r="C309" s="39" t="s">
        <v>611</v>
      </c>
      <c r="D309" s="4"/>
      <c r="E309" s="4">
        <v>0</v>
      </c>
    </row>
    <row r="310" s="71" customFormat="1" ht="12.75" customHeight="1">
      <c r="A310" s="37">
        <v>5456</v>
      </c>
      <c r="B310" s="38" t="s">
        <v>612</v>
      </c>
      <c r="C310" s="39" t="s">
        <v>613</v>
      </c>
      <c r="D310" s="4"/>
      <c r="E310" s="4">
        <v>0</v>
      </c>
    </row>
    <row r="311" s="71" customFormat="1" ht="24">
      <c r="A311" s="37">
        <v>547</v>
      </c>
      <c r="B311" s="38" t="s">
        <v>614</v>
      </c>
      <c r="C311" s="39" t="s">
        <v>615</v>
      </c>
      <c r="D311" s="3">
        <f>SUM(D312:D318)</f>
        <v>0</v>
      </c>
      <c r="E311" s="3">
        <f>SUM(E312:E318)</f>
        <v>0</v>
      </c>
    </row>
    <row r="312" s="71" customFormat="1" ht="12.75" customHeight="1">
      <c r="A312" s="37">
        <v>5471</v>
      </c>
      <c r="B312" s="38" t="s">
        <v>616</v>
      </c>
      <c r="C312" s="39" t="s">
        <v>617</v>
      </c>
      <c r="D312" s="4"/>
      <c r="E312" s="4">
        <v>0</v>
      </c>
    </row>
    <row r="313" s="71" customFormat="1" ht="12.75" customHeight="1">
      <c r="A313" s="37">
        <v>5472</v>
      </c>
      <c r="B313" s="38" t="s">
        <v>618</v>
      </c>
      <c r="C313" s="39" t="s">
        <v>619</v>
      </c>
      <c r="D313" s="4"/>
      <c r="E313" s="4">
        <v>0</v>
      </c>
    </row>
    <row r="314" s="71" customFormat="1" ht="12.75" customHeight="1">
      <c r="A314" s="37">
        <v>5473</v>
      </c>
      <c r="B314" s="38" t="s">
        <v>620</v>
      </c>
      <c r="C314" s="39" t="s">
        <v>621</v>
      </c>
      <c r="D314" s="4"/>
      <c r="E314" s="4">
        <v>0</v>
      </c>
    </row>
    <row r="315" s="71" customFormat="1" ht="12.75" customHeight="1">
      <c r="A315" s="37">
        <v>5474</v>
      </c>
      <c r="B315" s="38" t="s">
        <v>622</v>
      </c>
      <c r="C315" s="39" t="s">
        <v>623</v>
      </c>
      <c r="D315" s="4"/>
      <c r="E315" s="4">
        <v>0</v>
      </c>
    </row>
    <row r="316" s="71" customFormat="1" ht="12.75" customHeight="1">
      <c r="A316" s="37">
        <v>5475</v>
      </c>
      <c r="B316" s="38" t="s">
        <v>624</v>
      </c>
      <c r="C316" s="39" t="s">
        <v>625</v>
      </c>
      <c r="D316" s="4"/>
      <c r="E316" s="4">
        <v>0</v>
      </c>
    </row>
    <row r="317" s="71" customFormat="1" ht="24">
      <c r="A317" s="37">
        <v>5476</v>
      </c>
      <c r="B317" s="38" t="s">
        <v>626</v>
      </c>
      <c r="C317" s="39" t="s">
        <v>627</v>
      </c>
      <c r="D317" s="4"/>
      <c r="E317" s="4">
        <v>0</v>
      </c>
    </row>
    <row r="318" s="71" customFormat="1" ht="24">
      <c r="A318" s="37">
        <v>5477</v>
      </c>
      <c r="B318" s="38" t="s">
        <v>628</v>
      </c>
      <c r="C318" s="39" t="s">
        <v>629</v>
      </c>
      <c r="D318" s="4"/>
      <c r="E318" s="4">
        <v>0</v>
      </c>
    </row>
    <row r="319" s="71" customFormat="1" ht="45">
      <c r="A319" s="126" t="s">
        <v>630</v>
      </c>
      <c r="B319" s="127"/>
      <c r="C319" s="94"/>
      <c r="D319" s="7" t="s">
        <v>631</v>
      </c>
      <c r="E319" s="7" t="s">
        <v>632</v>
      </c>
    </row>
    <row r="320" ht="24">
      <c r="A320" s="34" t="s">
        <v>633</v>
      </c>
      <c r="B320" s="35" t="s">
        <v>747</v>
      </c>
      <c r="C320" s="36" t="s">
        <v>633</v>
      </c>
      <c r="D320" s="3">
        <f>SUM(D321:D324)</f>
        <v>0</v>
      </c>
      <c r="E320" s="3">
        <f>SUM(E321:E324)</f>
        <v>0</v>
      </c>
      <c r="F320" s="71"/>
    </row>
    <row r="321" ht="12.75" customHeight="1">
      <c r="A321" s="34">
        <v>96321</v>
      </c>
      <c r="B321" s="35" t="s">
        <v>634</v>
      </c>
      <c r="C321" s="36">
        <v>96321</v>
      </c>
      <c r="D321" s="8">
        <v>0</v>
      </c>
      <c r="E321" s="8">
        <v>0</v>
      </c>
      <c r="F321" s="71"/>
    </row>
    <row r="322" ht="12.75" customHeight="1">
      <c r="A322" s="34">
        <v>96322</v>
      </c>
      <c r="B322" s="35" t="s">
        <v>635</v>
      </c>
      <c r="C322" s="36">
        <v>96322</v>
      </c>
      <c r="D322" s="8">
        <v>0</v>
      </c>
      <c r="E322" s="8">
        <v>0</v>
      </c>
      <c r="F322" s="71"/>
    </row>
    <row r="323" ht="12.75" customHeight="1">
      <c r="A323" s="34">
        <v>96323</v>
      </c>
      <c r="B323" s="35" t="s">
        <v>636</v>
      </c>
      <c r="C323" s="36">
        <v>96323</v>
      </c>
      <c r="D323" s="8">
        <v>0</v>
      </c>
      <c r="E323" s="8">
        <v>0</v>
      </c>
      <c r="F323" s="71"/>
    </row>
    <row r="324" ht="12.75" customHeight="1">
      <c r="A324" s="34">
        <v>96324</v>
      </c>
      <c r="B324" s="35" t="s">
        <v>34</v>
      </c>
      <c r="C324" s="36">
        <v>96324</v>
      </c>
      <c r="D324" s="8">
        <v>0</v>
      </c>
      <c r="E324" s="8">
        <v>0</v>
      </c>
      <c r="F324" s="71"/>
    </row>
    <row r="325" ht="12.75" customHeight="1">
      <c r="A325" s="34" t="s">
        <v>637</v>
      </c>
      <c r="B325" s="35" t="s">
        <v>753</v>
      </c>
      <c r="C325" s="36" t="s">
        <v>637</v>
      </c>
      <c r="D325" s="3">
        <f>SUM(D326:D333)</f>
        <v>54867.49</v>
      </c>
      <c r="E325" s="3">
        <f>SUM(E326:E333)</f>
        <v>54867.49</v>
      </c>
      <c r="F325" s="71"/>
    </row>
    <row r="326">
      <c r="A326" s="34">
        <v>96381</v>
      </c>
      <c r="B326" s="35" t="s">
        <v>41</v>
      </c>
      <c r="C326" s="36">
        <v>96381</v>
      </c>
      <c r="D326" s="9">
        <v>0</v>
      </c>
      <c r="E326" s="97">
        <v>0</v>
      </c>
      <c r="F326" s="71"/>
    </row>
    <row r="327" ht="24">
      <c r="A327" s="34">
        <v>96382</v>
      </c>
      <c r="B327" s="35" t="s">
        <v>51</v>
      </c>
      <c r="C327" s="36">
        <v>96382</v>
      </c>
      <c r="D327" s="9">
        <v>54867.49</v>
      </c>
      <c r="E327" s="97">
        <v>54867.49</v>
      </c>
      <c r="F327" s="71"/>
    </row>
    <row r="328">
      <c r="A328" s="34" t="s">
        <v>638</v>
      </c>
      <c r="B328" s="35" t="s">
        <v>43</v>
      </c>
      <c r="C328" s="36" t="s">
        <v>638</v>
      </c>
      <c r="D328" s="9">
        <v>0</v>
      </c>
      <c r="E328" s="97">
        <v>0</v>
      </c>
      <c r="F328" s="71"/>
    </row>
    <row r="329">
      <c r="A329" s="34" t="s">
        <v>639</v>
      </c>
      <c r="B329" s="35" t="s">
        <v>53</v>
      </c>
      <c r="C329" s="36" t="s">
        <v>639</v>
      </c>
      <c r="D329" s="9">
        <v>0</v>
      </c>
      <c r="E329" s="97">
        <v>0</v>
      </c>
      <c r="F329" s="71"/>
    </row>
    <row r="330" ht="24">
      <c r="A330" s="34">
        <v>96385</v>
      </c>
      <c r="B330" s="35" t="s">
        <v>45</v>
      </c>
      <c r="C330" s="36">
        <v>96385</v>
      </c>
      <c r="D330" s="9">
        <v>0</v>
      </c>
      <c r="E330" s="97">
        <v>0</v>
      </c>
      <c r="F330" s="71"/>
    </row>
    <row r="331" ht="24">
      <c r="A331" s="34">
        <v>96386</v>
      </c>
      <c r="B331" s="35" t="s">
        <v>55</v>
      </c>
      <c r="C331" s="36">
        <v>96386</v>
      </c>
      <c r="D331" s="9">
        <v>0</v>
      </c>
      <c r="E331" s="97">
        <v>0</v>
      </c>
      <c r="F331" s="71"/>
    </row>
    <row r="332" ht="24">
      <c r="A332" s="34">
        <v>96387</v>
      </c>
      <c r="B332" s="35" t="s">
        <v>640</v>
      </c>
      <c r="C332" s="36">
        <v>96387</v>
      </c>
      <c r="D332" s="9">
        <v>0</v>
      </c>
      <c r="E332" s="97">
        <v>0</v>
      </c>
      <c r="F332" s="71"/>
    </row>
    <row r="333" ht="24">
      <c r="A333" s="55">
        <v>96388</v>
      </c>
      <c r="B333" s="56" t="s">
        <v>641</v>
      </c>
      <c r="C333" s="57">
        <v>96388</v>
      </c>
      <c r="D333" s="9">
        <v>0</v>
      </c>
      <c r="E333" s="97">
        <v>0</v>
      </c>
      <c r="F333" s="71"/>
    </row>
    <row r="334" s="75" customFormat="1" ht="37.5" customHeight="1">
      <c r="A334" s="126" t="s">
        <v>642</v>
      </c>
      <c r="B334" s="128"/>
      <c r="C334" s="94"/>
      <c r="D334" s="1" t="s">
        <v>643</v>
      </c>
      <c r="E334" s="96" t="s">
        <v>644</v>
      </c>
    </row>
    <row r="335" s="74" customFormat="1" ht="24">
      <c r="A335" s="34" t="s">
        <v>645</v>
      </c>
      <c r="B335" s="35" t="s">
        <v>646</v>
      </c>
      <c r="C335" s="36" t="s">
        <v>645</v>
      </c>
      <c r="D335" s="9">
        <v>0</v>
      </c>
      <c r="E335" s="97">
        <v>0</v>
      </c>
    </row>
    <row r="336" s="74" customFormat="1" ht="12.75" customHeight="1">
      <c r="A336" s="34" t="s">
        <v>647</v>
      </c>
      <c r="B336" s="35" t="s">
        <v>648</v>
      </c>
      <c r="C336" s="36" t="s">
        <v>647</v>
      </c>
      <c r="D336" s="9">
        <v>0</v>
      </c>
      <c r="E336" s="97">
        <v>0</v>
      </c>
    </row>
    <row r="337" s="74" customFormat="1" ht="24">
      <c r="A337" s="34" t="s">
        <v>649</v>
      </c>
      <c r="B337" s="35" t="s">
        <v>650</v>
      </c>
      <c r="C337" s="36" t="s">
        <v>649</v>
      </c>
      <c r="D337" s="9">
        <v>0</v>
      </c>
      <c r="E337" s="97">
        <v>0</v>
      </c>
    </row>
    <row r="338" s="74" customFormat="1" ht="24">
      <c r="A338" s="34" t="s">
        <v>651</v>
      </c>
      <c r="B338" s="35" t="s">
        <v>785</v>
      </c>
      <c r="C338" s="36" t="s">
        <v>651</v>
      </c>
      <c r="D338" s="3">
        <f>SUM(D339:D346)</f>
        <v>0</v>
      </c>
      <c r="E338" s="3">
        <f>SUM(E339:E346)</f>
        <v>0</v>
      </c>
    </row>
    <row r="339" s="74" customFormat="1" ht="12.75" customHeight="1">
      <c r="A339" s="34" t="s">
        <v>652</v>
      </c>
      <c r="B339" s="35" t="s">
        <v>653</v>
      </c>
      <c r="C339" s="36" t="s">
        <v>652</v>
      </c>
      <c r="D339" s="9">
        <v>0</v>
      </c>
      <c r="E339" s="97">
        <v>0</v>
      </c>
    </row>
    <row r="340" s="74" customFormat="1" ht="12.75" customHeight="1">
      <c r="A340" s="34" t="s">
        <v>654</v>
      </c>
      <c r="B340" s="35" t="s">
        <v>655</v>
      </c>
      <c r="C340" s="36" t="s">
        <v>654</v>
      </c>
      <c r="D340" s="9">
        <v>0</v>
      </c>
      <c r="E340" s="97">
        <v>0</v>
      </c>
    </row>
    <row r="341" s="74" customFormat="1" ht="12.75" customHeight="1">
      <c r="A341" s="34" t="s">
        <v>656</v>
      </c>
      <c r="B341" s="35" t="s">
        <v>657</v>
      </c>
      <c r="C341" s="36" t="s">
        <v>656</v>
      </c>
      <c r="D341" s="9">
        <v>0</v>
      </c>
      <c r="E341" s="97">
        <v>0</v>
      </c>
    </row>
    <row r="342" s="74" customFormat="1" ht="12.75" customHeight="1">
      <c r="A342" s="34" t="s">
        <v>658</v>
      </c>
      <c r="B342" s="35" t="s">
        <v>659</v>
      </c>
      <c r="C342" s="36" t="s">
        <v>658</v>
      </c>
      <c r="D342" s="9">
        <v>0</v>
      </c>
      <c r="E342" s="97">
        <v>0</v>
      </c>
    </row>
    <row r="343" s="74" customFormat="1" ht="12.75" customHeight="1">
      <c r="A343" s="34" t="s">
        <v>660</v>
      </c>
      <c r="B343" s="35" t="s">
        <v>661</v>
      </c>
      <c r="C343" s="36" t="s">
        <v>660</v>
      </c>
      <c r="D343" s="9">
        <v>0</v>
      </c>
      <c r="E343" s="97">
        <v>0</v>
      </c>
    </row>
    <row r="344" s="74" customFormat="1" ht="24">
      <c r="A344" s="34" t="s">
        <v>662</v>
      </c>
      <c r="B344" s="35" t="s">
        <v>663</v>
      </c>
      <c r="C344" s="36" t="s">
        <v>662</v>
      </c>
      <c r="D344" s="9">
        <v>0</v>
      </c>
      <c r="E344" s="97">
        <v>0</v>
      </c>
    </row>
    <row r="345" s="74" customFormat="1" ht="24">
      <c r="A345" s="34" t="s">
        <v>664</v>
      </c>
      <c r="B345" s="35" t="s">
        <v>665</v>
      </c>
      <c r="C345" s="36" t="s">
        <v>664</v>
      </c>
      <c r="D345" s="9">
        <v>0</v>
      </c>
      <c r="E345" s="97">
        <v>0</v>
      </c>
    </row>
    <row r="346" s="74" customFormat="1" ht="12.75" customHeight="1">
      <c r="A346" s="34" t="s">
        <v>666</v>
      </c>
      <c r="B346" s="35" t="s">
        <v>667</v>
      </c>
      <c r="C346" s="36" t="s">
        <v>666</v>
      </c>
      <c r="D346" s="9">
        <v>0</v>
      </c>
      <c r="E346" s="97">
        <v>0</v>
      </c>
    </row>
    <row r="347" s="74" customFormat="1" ht="12.75" customHeight="1">
      <c r="A347" s="34" t="s">
        <v>668</v>
      </c>
      <c r="B347" s="35" t="s">
        <v>786</v>
      </c>
      <c r="C347" s="36" t="s">
        <v>668</v>
      </c>
      <c r="D347" s="3">
        <f>SUM(D348:D351)</f>
        <v>0</v>
      </c>
      <c r="E347" s="98">
        <f>SUM(E348:E351)</f>
        <v>0</v>
      </c>
    </row>
    <row r="348" s="74" customFormat="1" ht="12.75" customHeight="1">
      <c r="A348" s="34" t="s">
        <v>669</v>
      </c>
      <c r="B348" s="35" t="s">
        <v>670</v>
      </c>
      <c r="C348" s="36" t="s">
        <v>669</v>
      </c>
      <c r="D348" s="9">
        <v>0</v>
      </c>
      <c r="E348" s="97">
        <v>0</v>
      </c>
    </row>
    <row r="349" s="74" customFormat="1" ht="12.75" customHeight="1">
      <c r="A349" s="34" t="s">
        <v>671</v>
      </c>
      <c r="B349" s="35" t="s">
        <v>672</v>
      </c>
      <c r="C349" s="36" t="s">
        <v>671</v>
      </c>
      <c r="D349" s="9">
        <v>0</v>
      </c>
      <c r="E349" s="97">
        <v>0</v>
      </c>
    </row>
    <row r="350" s="74" customFormat="1" ht="12.75" customHeight="1">
      <c r="A350" s="34" t="s">
        <v>673</v>
      </c>
      <c r="B350" s="35" t="s">
        <v>674</v>
      </c>
      <c r="C350" s="36" t="s">
        <v>673</v>
      </c>
      <c r="D350" s="9">
        <v>0</v>
      </c>
      <c r="E350" s="97">
        <v>0</v>
      </c>
    </row>
    <row r="351" s="74" customFormat="1" ht="12.75" customHeight="1">
      <c r="A351" s="34" t="s">
        <v>675</v>
      </c>
      <c r="B351" s="35" t="s">
        <v>676</v>
      </c>
      <c r="C351" s="36" t="s">
        <v>675</v>
      </c>
      <c r="D351" s="9">
        <v>0</v>
      </c>
      <c r="E351" s="97">
        <v>0</v>
      </c>
    </row>
    <row r="352" s="76" customFormat="1" ht="24">
      <c r="A352" s="34" t="s">
        <v>677</v>
      </c>
      <c r="B352" s="35" t="s">
        <v>787</v>
      </c>
      <c r="C352" s="36" t="s">
        <v>677</v>
      </c>
      <c r="D352" s="3">
        <f>SUM(D353:D356)</f>
        <v>0</v>
      </c>
      <c r="E352" s="98">
        <f>SUM(E353:E356)</f>
        <v>0</v>
      </c>
    </row>
    <row r="353" s="76" customFormat="1" ht="12.75" customHeight="1">
      <c r="A353" s="34" t="s">
        <v>678</v>
      </c>
      <c r="B353" s="35" t="s">
        <v>679</v>
      </c>
      <c r="C353" s="36" t="s">
        <v>678</v>
      </c>
      <c r="D353" s="9">
        <v>0</v>
      </c>
      <c r="E353" s="97">
        <v>0</v>
      </c>
    </row>
    <row r="354" s="76" customFormat="1" ht="12.75" customHeight="1">
      <c r="A354" s="34" t="s">
        <v>680</v>
      </c>
      <c r="B354" s="35" t="s">
        <v>681</v>
      </c>
      <c r="C354" s="36" t="s">
        <v>680</v>
      </c>
      <c r="D354" s="9">
        <v>0</v>
      </c>
      <c r="E354" s="97">
        <v>0</v>
      </c>
    </row>
    <row r="355" s="76" customFormat="1" ht="12.75" customHeight="1">
      <c r="A355" s="34" t="s">
        <v>682</v>
      </c>
      <c r="B355" s="35" t="s">
        <v>683</v>
      </c>
      <c r="C355" s="36" t="s">
        <v>682</v>
      </c>
      <c r="D355" s="9">
        <v>0</v>
      </c>
      <c r="E355" s="97">
        <v>0</v>
      </c>
    </row>
    <row r="356" s="76" customFormat="1" ht="12.75" customHeight="1">
      <c r="A356" s="34" t="s">
        <v>684</v>
      </c>
      <c r="B356" s="35" t="s">
        <v>685</v>
      </c>
      <c r="C356" s="36" t="s">
        <v>684</v>
      </c>
      <c r="D356" s="9">
        <v>0</v>
      </c>
      <c r="E356" s="97">
        <v>0</v>
      </c>
    </row>
    <row r="357" s="76" customFormat="1" ht="24">
      <c r="A357" s="34" t="s">
        <v>686</v>
      </c>
      <c r="B357" s="35" t="s">
        <v>788</v>
      </c>
      <c r="C357" s="36" t="s">
        <v>686</v>
      </c>
      <c r="D357" s="3">
        <f>SUM(D358:D365)</f>
        <v>0</v>
      </c>
      <c r="E357" s="98">
        <f>SUM(E358:E365)</f>
        <v>0</v>
      </c>
    </row>
    <row r="358" s="76" customFormat="1" ht="24">
      <c r="A358" s="34">
        <v>16381</v>
      </c>
      <c r="B358" s="35" t="s">
        <v>687</v>
      </c>
      <c r="C358" s="36">
        <v>16381</v>
      </c>
      <c r="D358" s="9">
        <v>0</v>
      </c>
      <c r="E358" s="97">
        <v>0</v>
      </c>
    </row>
    <row r="359" s="76" customFormat="1" ht="24">
      <c r="A359" s="34">
        <v>16382</v>
      </c>
      <c r="B359" s="35" t="s">
        <v>688</v>
      </c>
      <c r="C359" s="36">
        <v>16382</v>
      </c>
      <c r="D359" s="9">
        <v>0</v>
      </c>
      <c r="E359" s="97">
        <v>0</v>
      </c>
    </row>
    <row r="360" s="76" customFormat="1" ht="24">
      <c r="A360" s="34" t="s">
        <v>689</v>
      </c>
      <c r="B360" s="35" t="s">
        <v>690</v>
      </c>
      <c r="C360" s="36" t="s">
        <v>689</v>
      </c>
      <c r="D360" s="9">
        <v>0</v>
      </c>
      <c r="E360" s="97">
        <v>0</v>
      </c>
    </row>
    <row r="361" s="76" customFormat="1" ht="24">
      <c r="A361" s="34" t="s">
        <v>691</v>
      </c>
      <c r="B361" s="35" t="s">
        <v>692</v>
      </c>
      <c r="C361" s="36" t="s">
        <v>691</v>
      </c>
      <c r="D361" s="9">
        <v>0</v>
      </c>
      <c r="E361" s="97">
        <v>0</v>
      </c>
    </row>
    <row r="362" s="76" customFormat="1" ht="24">
      <c r="A362" s="34" t="s">
        <v>693</v>
      </c>
      <c r="B362" s="35" t="s">
        <v>694</v>
      </c>
      <c r="C362" s="36" t="s">
        <v>693</v>
      </c>
      <c r="D362" s="9">
        <v>0</v>
      </c>
      <c r="E362" s="97">
        <v>0</v>
      </c>
    </row>
    <row r="363" s="76" customFormat="1" ht="24">
      <c r="A363" s="34" t="s">
        <v>695</v>
      </c>
      <c r="B363" s="35" t="s">
        <v>696</v>
      </c>
      <c r="C363" s="36" t="s">
        <v>695</v>
      </c>
      <c r="D363" s="9">
        <v>0</v>
      </c>
      <c r="E363" s="97">
        <v>0</v>
      </c>
    </row>
    <row r="364" s="76" customFormat="1" ht="24">
      <c r="A364" s="34" t="s">
        <v>697</v>
      </c>
      <c r="B364" s="35" t="s">
        <v>698</v>
      </c>
      <c r="C364" s="36" t="s">
        <v>697</v>
      </c>
      <c r="D364" s="9">
        <v>0</v>
      </c>
      <c r="E364" s="97">
        <v>0</v>
      </c>
    </row>
    <row r="365" s="76" customFormat="1" ht="24">
      <c r="A365" s="34" t="s">
        <v>699</v>
      </c>
      <c r="B365" s="35" t="s">
        <v>700</v>
      </c>
      <c r="C365" s="36" t="s">
        <v>699</v>
      </c>
      <c r="D365" s="9">
        <v>0</v>
      </c>
      <c r="E365" s="97">
        <v>0</v>
      </c>
    </row>
    <row r="366" s="71" customFormat="1">
      <c r="A366" s="34" t="s">
        <v>701</v>
      </c>
      <c r="B366" s="35" t="s">
        <v>702</v>
      </c>
      <c r="C366" s="36" t="s">
        <v>701</v>
      </c>
      <c r="D366" s="9">
        <v>0</v>
      </c>
      <c r="E366" s="97">
        <v>0</v>
      </c>
    </row>
    <row r="367" s="71" customFormat="1" ht="24">
      <c r="A367" s="34">
        <v>2368</v>
      </c>
      <c r="B367" s="35" t="s">
        <v>789</v>
      </c>
      <c r="C367" s="36">
        <v>2368</v>
      </c>
      <c r="D367" s="3">
        <f>SUM(D368:D369)</f>
        <v>0</v>
      </c>
      <c r="E367" s="98">
        <f>SUM(E368:E369)</f>
        <v>0</v>
      </c>
    </row>
    <row r="368" s="71" customFormat="1" ht="12.75" customHeight="1">
      <c r="A368" s="34">
        <v>23681</v>
      </c>
      <c r="B368" s="35" t="s">
        <v>703</v>
      </c>
      <c r="C368" s="39">
        <v>23681</v>
      </c>
      <c r="D368" s="9">
        <v>0</v>
      </c>
      <c r="E368" s="97">
        <v>0</v>
      </c>
    </row>
    <row r="369" s="71" customFormat="1" ht="12.75" customHeight="1">
      <c r="A369" s="34">
        <v>23682</v>
      </c>
      <c r="B369" s="35" t="s">
        <v>704</v>
      </c>
      <c r="C369" s="39">
        <v>23682</v>
      </c>
      <c r="D369" s="9">
        <v>0</v>
      </c>
      <c r="E369" s="97">
        <v>0</v>
      </c>
    </row>
    <row r="370" s="77" customFormat="1" ht="12.75" customHeight="1">
      <c r="A370" s="34" t="s">
        <v>705</v>
      </c>
      <c r="B370" s="35" t="s">
        <v>706</v>
      </c>
      <c r="C370" s="36" t="s">
        <v>705</v>
      </c>
      <c r="D370" s="9">
        <v>0</v>
      </c>
      <c r="E370" s="97">
        <v>0</v>
      </c>
    </row>
    <row r="371" s="77" customFormat="1" ht="12.75" customHeight="1">
      <c r="A371" s="34" t="s">
        <v>707</v>
      </c>
      <c r="B371" s="35" t="s">
        <v>790</v>
      </c>
      <c r="C371" s="36" t="s">
        <v>707</v>
      </c>
      <c r="D371" s="3">
        <f>D372+D374</f>
        <v>0</v>
      </c>
      <c r="E371" s="98">
        <f>E372+E374</f>
        <v>0</v>
      </c>
    </row>
    <row r="372" s="78" customFormat="1" ht="12.75" customHeight="1">
      <c r="A372" s="34" t="s">
        <v>708</v>
      </c>
      <c r="B372" s="35" t="s">
        <v>791</v>
      </c>
      <c r="C372" s="36" t="s">
        <v>708</v>
      </c>
      <c r="D372" s="3">
        <f>D373</f>
        <v>0</v>
      </c>
      <c r="E372" s="3">
        <f>E373</f>
        <v>0</v>
      </c>
    </row>
    <row r="373" s="76" customFormat="1" ht="12.75" customHeight="1">
      <c r="A373" s="34">
        <v>27511</v>
      </c>
      <c r="B373" s="35" t="s">
        <v>709</v>
      </c>
      <c r="C373" s="39">
        <v>27511</v>
      </c>
      <c r="D373" s="9">
        <v>0</v>
      </c>
      <c r="E373" s="97">
        <v>0</v>
      </c>
    </row>
    <row r="374" s="77" customFormat="1" ht="24">
      <c r="A374" s="34" t="s">
        <v>710</v>
      </c>
      <c r="B374" s="35" t="s">
        <v>792</v>
      </c>
      <c r="C374" s="39" t="s">
        <v>710</v>
      </c>
      <c r="D374" s="3">
        <f>SUM(D375:D382)</f>
        <v>0</v>
      </c>
      <c r="E374" s="98">
        <f>SUM(E375:E382)</f>
        <v>0</v>
      </c>
    </row>
    <row r="375" s="76" customFormat="1" ht="12.75" customHeight="1">
      <c r="A375" s="34">
        <v>27521</v>
      </c>
      <c r="B375" s="45" t="s">
        <v>711</v>
      </c>
      <c r="C375" s="39">
        <v>27521</v>
      </c>
      <c r="D375" s="9">
        <v>0</v>
      </c>
      <c r="E375" s="97">
        <v>0</v>
      </c>
    </row>
    <row r="376" s="76" customFormat="1" ht="12.75" customHeight="1">
      <c r="A376" s="34">
        <v>27522</v>
      </c>
      <c r="B376" s="45" t="s">
        <v>712</v>
      </c>
      <c r="C376" s="39">
        <v>27522</v>
      </c>
      <c r="D376" s="9">
        <v>0</v>
      </c>
      <c r="E376" s="97">
        <v>0</v>
      </c>
    </row>
    <row r="377" s="76" customFormat="1" ht="12.75" customHeight="1">
      <c r="A377" s="34">
        <v>27523</v>
      </c>
      <c r="B377" s="45" t="s">
        <v>713</v>
      </c>
      <c r="C377" s="39">
        <v>27523</v>
      </c>
      <c r="D377" s="9">
        <v>0</v>
      </c>
      <c r="E377" s="97">
        <v>0</v>
      </c>
    </row>
    <row r="378" s="76" customFormat="1" ht="12.75" customHeight="1">
      <c r="A378" s="34">
        <v>27524</v>
      </c>
      <c r="B378" s="45" t="s">
        <v>714</v>
      </c>
      <c r="C378" s="39">
        <v>27524</v>
      </c>
      <c r="D378" s="9">
        <v>0</v>
      </c>
      <c r="E378" s="97">
        <v>0</v>
      </c>
    </row>
    <row r="379" s="76" customFormat="1" ht="12.75" customHeight="1">
      <c r="A379" s="34">
        <v>27525</v>
      </c>
      <c r="B379" s="45" t="s">
        <v>715</v>
      </c>
      <c r="C379" s="39">
        <v>27525</v>
      </c>
      <c r="D379" s="9">
        <v>0</v>
      </c>
      <c r="E379" s="97">
        <v>0</v>
      </c>
    </row>
    <row r="380" s="76" customFormat="1" ht="24">
      <c r="A380" s="34">
        <v>27526</v>
      </c>
      <c r="B380" s="45" t="s">
        <v>716</v>
      </c>
      <c r="C380" s="39">
        <v>27526</v>
      </c>
      <c r="D380" s="9">
        <v>0</v>
      </c>
      <c r="E380" s="97">
        <v>0</v>
      </c>
    </row>
    <row r="381" s="76" customFormat="1">
      <c r="A381" s="34">
        <v>27527</v>
      </c>
      <c r="B381" s="45" t="s">
        <v>717</v>
      </c>
      <c r="C381" s="39">
        <v>27527</v>
      </c>
      <c r="D381" s="9">
        <v>0</v>
      </c>
      <c r="E381" s="97">
        <v>0</v>
      </c>
    </row>
    <row r="382" s="76" customFormat="1" ht="12.75" customHeight="1">
      <c r="A382" s="34">
        <v>27528</v>
      </c>
      <c r="B382" s="45" t="s">
        <v>718</v>
      </c>
      <c r="C382" s="39">
        <v>27528</v>
      </c>
      <c r="D382" s="9">
        <v>0</v>
      </c>
      <c r="E382" s="97">
        <v>0</v>
      </c>
    </row>
    <row r="383" s="79" customFormat="1" ht="12.75" customHeight="1">
      <c r="A383" s="34">
        <v>27611</v>
      </c>
      <c r="B383" s="45" t="s">
        <v>719</v>
      </c>
      <c r="C383" s="36">
        <v>27611</v>
      </c>
      <c r="D383" s="9">
        <v>0</v>
      </c>
      <c r="E383" s="97">
        <v>0</v>
      </c>
    </row>
    <row r="384" s="79" customFormat="1" ht="12.75" customHeight="1">
      <c r="A384" s="34" t="s">
        <v>720</v>
      </c>
      <c r="B384" s="45" t="s">
        <v>721</v>
      </c>
      <c r="C384" s="36" t="s">
        <v>720</v>
      </c>
      <c r="D384" s="9">
        <v>0</v>
      </c>
      <c r="E384" s="97">
        <v>0</v>
      </c>
    </row>
    <row r="385" s="71" customFormat="1" ht="24">
      <c r="A385" s="34">
        <v>9367</v>
      </c>
      <c r="B385" s="35" t="s">
        <v>793</v>
      </c>
      <c r="C385" s="36">
        <v>9367</v>
      </c>
      <c r="D385" s="3">
        <f>SUM(D386:D394)</f>
        <v>0</v>
      </c>
      <c r="E385" s="98">
        <f>SUM(E386:E394)</f>
        <v>0</v>
      </c>
    </row>
    <row r="386" s="71" customFormat="1" ht="24">
      <c r="A386" s="34">
        <v>93671</v>
      </c>
      <c r="B386" s="35" t="s">
        <v>722</v>
      </c>
      <c r="C386" s="36">
        <v>93671</v>
      </c>
      <c r="D386" s="9">
        <v>0</v>
      </c>
      <c r="E386" s="97">
        <v>0</v>
      </c>
    </row>
    <row r="387" s="71" customFormat="1" ht="24">
      <c r="A387" s="34">
        <v>93672</v>
      </c>
      <c r="B387" s="35" t="s">
        <v>723</v>
      </c>
      <c r="C387" s="36">
        <v>93672</v>
      </c>
      <c r="D387" s="9">
        <v>0</v>
      </c>
      <c r="E387" s="97">
        <v>0</v>
      </c>
    </row>
    <row r="388" s="71" customFormat="1" ht="24">
      <c r="A388" s="34">
        <v>93673</v>
      </c>
      <c r="B388" s="35" t="s">
        <v>724</v>
      </c>
      <c r="C388" s="36">
        <v>93673</v>
      </c>
      <c r="D388" s="9">
        <v>0</v>
      </c>
      <c r="E388" s="97">
        <v>0</v>
      </c>
    </row>
    <row r="389" s="71" customFormat="1" ht="24">
      <c r="A389" s="34">
        <v>93674</v>
      </c>
      <c r="B389" s="35" t="s">
        <v>725</v>
      </c>
      <c r="C389" s="36">
        <v>93674</v>
      </c>
      <c r="D389" s="9">
        <v>0</v>
      </c>
      <c r="E389" s="97">
        <v>0</v>
      </c>
    </row>
    <row r="390" s="71" customFormat="1" ht="24">
      <c r="A390" s="34">
        <v>93675</v>
      </c>
      <c r="B390" s="35" t="s">
        <v>726</v>
      </c>
      <c r="C390" s="36">
        <v>93675</v>
      </c>
      <c r="D390" s="9">
        <v>0</v>
      </c>
      <c r="E390" s="97">
        <v>0</v>
      </c>
    </row>
    <row r="391" s="71" customFormat="1" ht="24">
      <c r="A391" s="34">
        <v>93676</v>
      </c>
      <c r="B391" s="35" t="s">
        <v>727</v>
      </c>
      <c r="C391" s="36">
        <v>93676</v>
      </c>
      <c r="D391" s="9">
        <v>0</v>
      </c>
      <c r="E391" s="97">
        <v>0</v>
      </c>
    </row>
    <row r="392" s="71" customFormat="1" ht="24">
      <c r="A392" s="34">
        <v>93677</v>
      </c>
      <c r="B392" s="35" t="s">
        <v>728</v>
      </c>
      <c r="C392" s="36">
        <v>93677</v>
      </c>
      <c r="D392" s="9">
        <v>0</v>
      </c>
      <c r="E392" s="97">
        <v>0</v>
      </c>
    </row>
    <row r="393" s="71" customFormat="1" ht="24">
      <c r="A393" s="34">
        <v>93678</v>
      </c>
      <c r="B393" s="35" t="s">
        <v>729</v>
      </c>
      <c r="C393" s="36">
        <v>93678</v>
      </c>
      <c r="D393" s="9">
        <v>0</v>
      </c>
      <c r="E393" s="97">
        <v>0</v>
      </c>
    </row>
    <row r="394" s="71" customFormat="1" ht="24">
      <c r="A394" s="34">
        <v>93679</v>
      </c>
      <c r="B394" s="35" t="s">
        <v>730</v>
      </c>
      <c r="C394" s="36">
        <v>93679</v>
      </c>
      <c r="D394" s="9">
        <v>0</v>
      </c>
      <c r="E394" s="97">
        <v>0</v>
      </c>
    </row>
    <row r="395" s="78" customFormat="1" ht="24">
      <c r="A395" s="34">
        <v>9368</v>
      </c>
      <c r="B395" s="35" t="s">
        <v>731</v>
      </c>
      <c r="C395" s="36">
        <v>9368</v>
      </c>
      <c r="D395" s="3">
        <f>SUM(D396:D404)</f>
        <v>0</v>
      </c>
      <c r="E395" s="98">
        <f>SUM(E396:E404)</f>
        <v>0</v>
      </c>
    </row>
    <row r="396" s="71" customFormat="1" ht="24">
      <c r="A396" s="34">
        <v>93681</v>
      </c>
      <c r="B396" s="35" t="s">
        <v>732</v>
      </c>
      <c r="C396" s="36">
        <v>93681</v>
      </c>
      <c r="D396" s="9">
        <v>0</v>
      </c>
      <c r="E396" s="97">
        <v>0</v>
      </c>
    </row>
    <row r="397" s="71" customFormat="1" ht="24">
      <c r="A397" s="34">
        <v>93682</v>
      </c>
      <c r="B397" s="35" t="s">
        <v>733</v>
      </c>
      <c r="C397" s="36">
        <v>93682</v>
      </c>
      <c r="D397" s="9">
        <v>0</v>
      </c>
      <c r="E397" s="97">
        <v>0</v>
      </c>
    </row>
    <row r="398" s="71" customFormat="1" ht="24">
      <c r="A398" s="34">
        <v>93683</v>
      </c>
      <c r="B398" s="35" t="s">
        <v>734</v>
      </c>
      <c r="C398" s="36">
        <v>93683</v>
      </c>
      <c r="D398" s="9">
        <v>0</v>
      </c>
      <c r="E398" s="97">
        <v>0</v>
      </c>
    </row>
    <row r="399" s="71" customFormat="1" ht="24">
      <c r="A399" s="34">
        <v>93684</v>
      </c>
      <c r="B399" s="35" t="s">
        <v>735</v>
      </c>
      <c r="C399" s="36">
        <v>93684</v>
      </c>
      <c r="D399" s="9">
        <v>0</v>
      </c>
      <c r="E399" s="97">
        <v>0</v>
      </c>
    </row>
    <row r="400" s="71" customFormat="1" ht="24">
      <c r="A400" s="34">
        <v>93685</v>
      </c>
      <c r="B400" s="35" t="s">
        <v>736</v>
      </c>
      <c r="C400" s="36">
        <v>93685</v>
      </c>
      <c r="D400" s="9">
        <v>0</v>
      </c>
      <c r="E400" s="97">
        <v>0</v>
      </c>
    </row>
    <row r="401" s="71" customFormat="1" ht="24">
      <c r="A401" s="34">
        <v>93686</v>
      </c>
      <c r="B401" s="35" t="s">
        <v>737</v>
      </c>
      <c r="C401" s="36">
        <v>93686</v>
      </c>
      <c r="D401" s="9">
        <v>0</v>
      </c>
      <c r="E401" s="97">
        <v>0</v>
      </c>
    </row>
    <row r="402" s="71" customFormat="1" ht="24">
      <c r="A402" s="34">
        <v>93687</v>
      </c>
      <c r="B402" s="35" t="s">
        <v>738</v>
      </c>
      <c r="C402" s="36">
        <v>93687</v>
      </c>
      <c r="D402" s="9">
        <v>0</v>
      </c>
      <c r="E402" s="97">
        <v>0</v>
      </c>
    </row>
    <row r="403" s="71" customFormat="1" ht="24">
      <c r="A403" s="34">
        <v>93688</v>
      </c>
      <c r="B403" s="35" t="s">
        <v>739</v>
      </c>
      <c r="C403" s="36">
        <v>93688</v>
      </c>
      <c r="D403" s="9">
        <v>0</v>
      </c>
      <c r="E403" s="97">
        <v>0</v>
      </c>
    </row>
    <row r="404" s="71" customFormat="1" ht="24">
      <c r="A404" s="34">
        <v>93689</v>
      </c>
      <c r="B404" s="35" t="s">
        <v>740</v>
      </c>
      <c r="C404" s="36">
        <v>93689</v>
      </c>
      <c r="D404" s="9">
        <v>0</v>
      </c>
      <c r="E404" s="97">
        <v>0</v>
      </c>
    </row>
    <row r="405" s="77" customFormat="1">
      <c r="A405" s="34">
        <v>9631</v>
      </c>
      <c r="B405" s="35" t="s">
        <v>741</v>
      </c>
      <c r="C405" s="36">
        <v>9631</v>
      </c>
      <c r="D405" s="3">
        <f>SUM(D406:D409)</f>
        <v>0</v>
      </c>
      <c r="E405" s="98">
        <f>SUM(E406:E409)</f>
        <v>0</v>
      </c>
    </row>
    <row r="406" s="71" customFormat="1">
      <c r="A406" s="34">
        <v>96311</v>
      </c>
      <c r="B406" s="35" t="s">
        <v>742</v>
      </c>
      <c r="C406" s="36">
        <v>96311</v>
      </c>
      <c r="D406" s="9">
        <v>0</v>
      </c>
      <c r="E406" s="97">
        <v>0</v>
      </c>
    </row>
    <row r="407" s="71" customFormat="1">
      <c r="A407" s="34">
        <v>96312</v>
      </c>
      <c r="B407" s="35" t="s">
        <v>24</v>
      </c>
      <c r="C407" s="36">
        <v>96312</v>
      </c>
      <c r="D407" s="9">
        <v>0</v>
      </c>
      <c r="E407" s="97">
        <v>0</v>
      </c>
    </row>
    <row r="408" s="71" customFormat="1">
      <c r="A408" s="34">
        <v>96313</v>
      </c>
      <c r="B408" s="35" t="s">
        <v>20</v>
      </c>
      <c r="C408" s="36">
        <v>96313</v>
      </c>
      <c r="D408" s="9">
        <v>0</v>
      </c>
      <c r="E408" s="97">
        <v>0</v>
      </c>
    </row>
    <row r="409" s="71" customFormat="1">
      <c r="A409" s="34">
        <v>96314</v>
      </c>
      <c r="B409" s="35" t="s">
        <v>743</v>
      </c>
      <c r="C409" s="36">
        <v>96314</v>
      </c>
      <c r="D409" s="9">
        <v>0</v>
      </c>
      <c r="E409" s="97">
        <v>0</v>
      </c>
    </row>
    <row r="410" s="71" customFormat="1" ht="24">
      <c r="A410" s="34" t="s">
        <v>633</v>
      </c>
      <c r="B410" s="35" t="s">
        <v>794</v>
      </c>
      <c r="C410" s="36" t="s">
        <v>748</v>
      </c>
      <c r="D410" s="3">
        <f>SUM(D411:D414)</f>
        <v>0</v>
      </c>
      <c r="E410" s="98">
        <f>SUM(E411:E414)</f>
        <v>0</v>
      </c>
    </row>
    <row r="411" s="71" customFormat="1">
      <c r="A411" s="34">
        <v>96321</v>
      </c>
      <c r="B411" s="35" t="s">
        <v>634</v>
      </c>
      <c r="C411" s="36" t="s">
        <v>749</v>
      </c>
      <c r="D411" s="9">
        <v>0</v>
      </c>
      <c r="E411" s="97">
        <v>0</v>
      </c>
    </row>
    <row r="412" s="71" customFormat="1">
      <c r="A412" s="34">
        <v>96322</v>
      </c>
      <c r="B412" s="35" t="s">
        <v>635</v>
      </c>
      <c r="C412" s="36" t="s">
        <v>750</v>
      </c>
      <c r="D412" s="9">
        <v>0</v>
      </c>
      <c r="E412" s="97">
        <v>0</v>
      </c>
    </row>
    <row r="413" s="71" customFormat="1">
      <c r="A413" s="34">
        <v>96323</v>
      </c>
      <c r="B413" s="35" t="s">
        <v>636</v>
      </c>
      <c r="C413" s="36" t="s">
        <v>751</v>
      </c>
      <c r="D413" s="9">
        <v>0</v>
      </c>
      <c r="E413" s="97">
        <v>0</v>
      </c>
    </row>
    <row r="414" s="71" customFormat="1">
      <c r="A414" s="34">
        <v>96324</v>
      </c>
      <c r="B414" s="35" t="s">
        <v>34</v>
      </c>
      <c r="C414" s="36" t="s">
        <v>752</v>
      </c>
      <c r="D414" s="9">
        <v>0</v>
      </c>
      <c r="E414" s="97">
        <v>0</v>
      </c>
    </row>
    <row r="415" s="71" customFormat="1" ht="12" customHeight="1">
      <c r="A415" s="34" t="s">
        <v>637</v>
      </c>
      <c r="B415" s="35" t="s">
        <v>795</v>
      </c>
      <c r="C415" s="36" t="s">
        <v>754</v>
      </c>
      <c r="D415" s="3">
        <f>SUM(D416:D423)</f>
        <v>0</v>
      </c>
      <c r="E415" s="98">
        <f>SUM(E416:E423)</f>
        <v>0</v>
      </c>
    </row>
    <row r="416" s="71" customFormat="1">
      <c r="A416" s="34">
        <v>96381</v>
      </c>
      <c r="B416" s="35" t="s">
        <v>41</v>
      </c>
      <c r="C416" s="36" t="s">
        <v>755</v>
      </c>
      <c r="D416" s="9">
        <v>0</v>
      </c>
      <c r="E416" s="97">
        <v>0</v>
      </c>
    </row>
    <row r="417" s="71" customFormat="1" ht="24">
      <c r="A417" s="34">
        <v>96382</v>
      </c>
      <c r="B417" s="35" t="s">
        <v>51</v>
      </c>
      <c r="C417" s="36" t="s">
        <v>756</v>
      </c>
      <c r="D417" s="9">
        <v>0</v>
      </c>
      <c r="E417" s="97">
        <v>0</v>
      </c>
    </row>
    <row r="418" s="71" customFormat="1">
      <c r="A418" s="34" t="s">
        <v>638</v>
      </c>
      <c r="B418" s="35" t="s">
        <v>43</v>
      </c>
      <c r="C418" s="36" t="s">
        <v>757</v>
      </c>
      <c r="D418" s="9">
        <v>0</v>
      </c>
      <c r="E418" s="97">
        <v>0</v>
      </c>
    </row>
    <row r="419" s="71" customFormat="1">
      <c r="A419" s="34" t="s">
        <v>639</v>
      </c>
      <c r="B419" s="35" t="s">
        <v>53</v>
      </c>
      <c r="C419" s="36" t="s">
        <v>758</v>
      </c>
      <c r="D419" s="9">
        <v>0</v>
      </c>
      <c r="E419" s="97">
        <v>0</v>
      </c>
    </row>
    <row r="420" s="71" customFormat="1" ht="24">
      <c r="A420" s="34">
        <v>96385</v>
      </c>
      <c r="B420" s="35" t="s">
        <v>45</v>
      </c>
      <c r="C420" s="36" t="s">
        <v>759</v>
      </c>
      <c r="D420" s="9">
        <v>0</v>
      </c>
      <c r="E420" s="97">
        <v>0</v>
      </c>
    </row>
    <row r="421" s="71" customFormat="1" ht="24">
      <c r="A421" s="34">
        <v>96386</v>
      </c>
      <c r="B421" s="35" t="s">
        <v>55</v>
      </c>
      <c r="C421" s="36" t="s">
        <v>760</v>
      </c>
      <c r="D421" s="9">
        <v>0</v>
      </c>
      <c r="E421" s="97">
        <v>0</v>
      </c>
    </row>
    <row r="422" s="71" customFormat="1" ht="24">
      <c r="A422" s="34">
        <v>96387</v>
      </c>
      <c r="B422" s="35" t="s">
        <v>640</v>
      </c>
      <c r="C422" s="36" t="s">
        <v>761</v>
      </c>
      <c r="D422" s="9">
        <v>0</v>
      </c>
      <c r="E422" s="97">
        <v>0</v>
      </c>
    </row>
    <row r="423" s="71" customFormat="1" ht="24">
      <c r="A423" s="55">
        <v>96388</v>
      </c>
      <c r="B423" s="56" t="s">
        <v>641</v>
      </c>
      <c r="C423" s="57" t="s">
        <v>762</v>
      </c>
      <c r="D423" s="9">
        <v>0</v>
      </c>
      <c r="E423" s="97">
        <v>0</v>
      </c>
    </row>
    <row r="424" ht="36.75" customHeight="1">
      <c r="A424" s="126" t="s">
        <v>744</v>
      </c>
      <c r="B424" s="127"/>
      <c r="C424" s="94"/>
      <c r="D424" s="1" t="s">
        <v>643</v>
      </c>
      <c r="E424" s="96" t="s">
        <v>644</v>
      </c>
    </row>
    <row r="425" s="71" customFormat="1" ht="24">
      <c r="A425" s="37">
        <v>99171</v>
      </c>
      <c r="B425" s="48" t="s">
        <v>745</v>
      </c>
      <c r="C425" s="39">
        <v>99171</v>
      </c>
      <c r="D425" s="4">
        <v>1559684.49</v>
      </c>
      <c r="E425" s="99">
        <v>2170168.36</v>
      </c>
    </row>
    <row r="426" s="71" customFormat="1" ht="24">
      <c r="A426" s="58">
        <v>99653</v>
      </c>
      <c r="B426" s="59" t="s">
        <v>746</v>
      </c>
      <c r="C426" s="60">
        <v>99653</v>
      </c>
      <c r="D426" s="10">
        <v>0</v>
      </c>
      <c r="E426" s="100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-1E-03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 r:id="flId1"/>
  <headerFooter>
    <oddFooter>&amp;RStranica &amp;P od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0" customWidth="1"/>
    <col min="2" max="2" width="60.140625" style="81" customWidth="1"/>
    <col min="3" max="3" width="8.140625" style="80" customWidth="1"/>
    <col min="4" max="5" width="14.7109375" style="82" customWidth="1"/>
    <col min="6" max="6" width="12.7109375" style="66" customWidth="1"/>
    <col min="7" max="16384" width="14.42578125" style="66"/>
  </cols>
  <sheetData>
    <row r="1" ht="44.25" customHeight="1">
      <c r="A1" s="88" t="s">
        <v>764</v>
      </c>
      <c r="B1" s="122"/>
      <c r="C1" s="83" t="s">
        <v>765</v>
      </c>
      <c r="D1" s="124"/>
      <c r="E1" s="83" t="s">
        <v>766</v>
      </c>
      <c r="F1" s="124"/>
    </row>
    <row r="2" s="67" customFormat="1" ht="42" customHeight="1">
      <c r="A2" s="129" t="s">
        <v>803</v>
      </c>
      <c r="B2" s="129"/>
      <c r="C2" s="129"/>
      <c r="D2" s="129"/>
      <c r="E2" s="129"/>
    </row>
    <row r="3" s="67" customFormat="1" ht="56.25" customHeight="1">
      <c r="A3" s="21" t="s">
        <v>0</v>
      </c>
      <c r="B3" s="22" t="s">
        <v>1</v>
      </c>
      <c r="C3" s="23" t="s">
        <v>2</v>
      </c>
      <c r="D3" s="131" t="s">
        <v>767</v>
      </c>
      <c r="E3" s="132"/>
    </row>
    <row r="4" s="69" customFormat="1" ht="12" customHeight="1">
      <c r="A4" s="24">
        <v>1</v>
      </c>
      <c r="B4" s="25">
        <v>2</v>
      </c>
      <c r="C4" s="26" t="s">
        <v>6</v>
      </c>
      <c r="D4" s="27">
        <v>4</v>
      </c>
      <c r="E4" s="27">
        <v>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70" customFormat="1" ht="59.25" customHeight="1">
      <c r="A5" s="126" t="s">
        <v>9</v>
      </c>
      <c r="B5" s="127"/>
      <c r="C5" s="94"/>
      <c r="D5" s="18" t="s">
        <v>10</v>
      </c>
      <c r="E5" s="95" t="s">
        <v>11</v>
      </c>
    </row>
    <row r="6" s="72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2">
        <f>+E7+E14+E19+E30+E35</f>
        <v>0</v>
      </c>
      <c r="F6" s="71"/>
    </row>
    <row r="7">
      <c r="A7" s="34" t="s">
        <v>14</v>
      </c>
      <c r="B7" s="35" t="s">
        <v>15</v>
      </c>
      <c r="C7" s="36" t="s">
        <v>14</v>
      </c>
      <c r="D7" s="3">
        <f>D8+D11</f>
        <v>0</v>
      </c>
      <c r="E7" s="3">
        <f>E8+E11</f>
        <v>0</v>
      </c>
      <c r="F7" s="71"/>
    </row>
    <row r="8" s="73" customFormat="1">
      <c r="A8" s="34" t="s">
        <v>16</v>
      </c>
      <c r="B8" s="35" t="s">
        <v>17</v>
      </c>
      <c r="C8" s="36" t="s">
        <v>16</v>
      </c>
      <c r="D8" s="3">
        <f>SUM(D9:D10)</f>
        <v>0</v>
      </c>
      <c r="E8" s="3">
        <f>SUM(E9:E10)</f>
        <v>0</v>
      </c>
      <c r="F8" s="71"/>
    </row>
    <row r="9" s="73" customFormat="1">
      <c r="A9" s="34" t="s">
        <v>18</v>
      </c>
      <c r="B9" s="35" t="s">
        <v>19</v>
      </c>
      <c r="C9" s="36" t="s">
        <v>18</v>
      </c>
      <c r="D9" s="8"/>
      <c r="E9" s="8">
        <v>0</v>
      </c>
      <c r="F9" s="71"/>
    </row>
    <row r="10" s="73" customFormat="1">
      <c r="A10" s="34">
        <v>63112</v>
      </c>
      <c r="B10" s="35" t="s">
        <v>20</v>
      </c>
      <c r="C10" s="36">
        <v>63112</v>
      </c>
      <c r="D10" s="8"/>
      <c r="E10" s="8">
        <v>0</v>
      </c>
      <c r="F10" s="71"/>
    </row>
    <row r="11">
      <c r="A11" s="34" t="s">
        <v>21</v>
      </c>
      <c r="B11" s="35" t="s">
        <v>22</v>
      </c>
      <c r="C11" s="36" t="s">
        <v>21</v>
      </c>
      <c r="D11" s="3">
        <f>SUM(D12:D13)</f>
        <v>0</v>
      </c>
      <c r="E11" s="3">
        <f>SUM(E12:E13)</f>
        <v>0</v>
      </c>
      <c r="F11" s="71"/>
    </row>
    <row r="12" s="73" customFormat="1">
      <c r="A12" s="34" t="s">
        <v>23</v>
      </c>
      <c r="B12" s="35" t="s">
        <v>24</v>
      </c>
      <c r="C12" s="36" t="s">
        <v>23</v>
      </c>
      <c r="D12" s="8"/>
      <c r="E12" s="8">
        <v>0</v>
      </c>
      <c r="F12" s="71"/>
    </row>
    <row r="13" s="73" customFormat="1">
      <c r="A13" s="34">
        <v>63122</v>
      </c>
      <c r="B13" s="35" t="s">
        <v>25</v>
      </c>
      <c r="C13" s="36">
        <v>63122</v>
      </c>
      <c r="D13" s="8"/>
      <c r="E13" s="8">
        <v>0</v>
      </c>
      <c r="F13" s="71"/>
    </row>
    <row r="14" ht="24">
      <c r="A14" s="34">
        <v>632</v>
      </c>
      <c r="B14" s="35" t="s">
        <v>26</v>
      </c>
      <c r="C14" s="36" t="s">
        <v>27</v>
      </c>
      <c r="D14" s="3">
        <f>SUM(D15:D18)</f>
        <v>0</v>
      </c>
      <c r="E14" s="3">
        <f>SUM(E15:E18)</f>
        <v>0</v>
      </c>
      <c r="F14" s="71"/>
    </row>
    <row r="15">
      <c r="A15" s="37">
        <v>6321</v>
      </c>
      <c r="B15" s="38" t="s">
        <v>28</v>
      </c>
      <c r="C15" s="36" t="s">
        <v>29</v>
      </c>
      <c r="D15" s="4"/>
      <c r="E15" s="4">
        <v>0</v>
      </c>
      <c r="F15" s="71"/>
    </row>
    <row r="16">
      <c r="A16" s="37">
        <v>6322</v>
      </c>
      <c r="B16" s="38" t="s">
        <v>30</v>
      </c>
      <c r="C16" s="36" t="s">
        <v>31</v>
      </c>
      <c r="D16" s="4"/>
      <c r="E16" s="4">
        <v>0</v>
      </c>
      <c r="F16" s="71"/>
    </row>
    <row r="17">
      <c r="A17" s="37">
        <v>6323</v>
      </c>
      <c r="B17" s="38" t="s">
        <v>32</v>
      </c>
      <c r="C17" s="36" t="s">
        <v>33</v>
      </c>
      <c r="D17" s="4"/>
      <c r="E17" s="4">
        <v>0</v>
      </c>
      <c r="F17" s="71"/>
    </row>
    <row r="18">
      <c r="A18" s="37">
        <v>6324</v>
      </c>
      <c r="B18" s="38" t="s">
        <v>34</v>
      </c>
      <c r="C18" s="39" t="s">
        <v>35</v>
      </c>
      <c r="D18" s="4"/>
      <c r="E18" s="4">
        <v>0</v>
      </c>
      <c r="F18" s="71"/>
    </row>
    <row r="19">
      <c r="A19" s="34" t="s">
        <v>36</v>
      </c>
      <c r="B19" s="35" t="s">
        <v>37</v>
      </c>
      <c r="C19" s="36" t="s">
        <v>36</v>
      </c>
      <c r="D19" s="3">
        <f>D20+D25</f>
        <v>0</v>
      </c>
      <c r="E19" s="3">
        <f>E20+E25</f>
        <v>0</v>
      </c>
      <c r="F19" s="71"/>
    </row>
    <row r="20">
      <c r="A20" s="37" t="s">
        <v>38</v>
      </c>
      <c r="B20" s="38" t="s">
        <v>39</v>
      </c>
      <c r="C20" s="39" t="s">
        <v>38</v>
      </c>
      <c r="D20" s="3">
        <f>SUM(D21:D24)</f>
        <v>0</v>
      </c>
      <c r="E20" s="3">
        <f>SUM(E21:E24)</f>
        <v>0</v>
      </c>
      <c r="F20" s="71"/>
    </row>
    <row r="21">
      <c r="A21" s="37" t="s">
        <v>40</v>
      </c>
      <c r="B21" s="38" t="s">
        <v>41</v>
      </c>
      <c r="C21" s="39" t="s">
        <v>40</v>
      </c>
      <c r="D21" s="4"/>
      <c r="E21" s="4">
        <v>0</v>
      </c>
      <c r="F21" s="71"/>
    </row>
    <row r="22">
      <c r="A22" s="37" t="s">
        <v>42</v>
      </c>
      <c r="B22" s="38" t="s">
        <v>43</v>
      </c>
      <c r="C22" s="39" t="s">
        <v>42</v>
      </c>
      <c r="D22" s="4"/>
      <c r="E22" s="4">
        <v>0</v>
      </c>
      <c r="F22" s="71"/>
    </row>
    <row r="23" ht="24">
      <c r="A23" s="37" t="s">
        <v>44</v>
      </c>
      <c r="B23" s="38" t="s">
        <v>45</v>
      </c>
      <c r="C23" s="39" t="s">
        <v>44</v>
      </c>
      <c r="D23" s="4"/>
      <c r="E23" s="4">
        <v>0</v>
      </c>
      <c r="F23" s="71"/>
    </row>
    <row r="24" ht="24">
      <c r="A24" s="37" t="s">
        <v>46</v>
      </c>
      <c r="B24" s="38" t="s">
        <v>47</v>
      </c>
      <c r="C24" s="39" t="s">
        <v>46</v>
      </c>
      <c r="D24" s="4"/>
      <c r="E24" s="4">
        <v>0</v>
      </c>
      <c r="F24" s="71"/>
    </row>
    <row r="25" s="71" customFormat="1" ht="24">
      <c r="A25" s="40" t="s">
        <v>48</v>
      </c>
      <c r="B25" s="41" t="s">
        <v>49</v>
      </c>
      <c r="C25" s="42" t="s">
        <v>48</v>
      </c>
      <c r="D25" s="3">
        <f>SUM(D26:D29)</f>
        <v>0</v>
      </c>
      <c r="E25" s="3">
        <f>SUM(E26:E29)</f>
        <v>0</v>
      </c>
    </row>
    <row r="26" s="74" customFormat="1" ht="24">
      <c r="A26" s="37" t="s">
        <v>50</v>
      </c>
      <c r="B26" s="38" t="s">
        <v>51</v>
      </c>
      <c r="C26" s="39" t="s">
        <v>50</v>
      </c>
      <c r="D26" s="4"/>
      <c r="E26" s="4">
        <v>0</v>
      </c>
      <c r="F26" s="71"/>
    </row>
    <row r="27" s="74" customFormat="1">
      <c r="A27" s="37" t="s">
        <v>52</v>
      </c>
      <c r="B27" s="38" t="s">
        <v>53</v>
      </c>
      <c r="C27" s="39" t="s">
        <v>52</v>
      </c>
      <c r="D27" s="4"/>
      <c r="E27" s="4">
        <v>0</v>
      </c>
      <c r="F27" s="71"/>
    </row>
    <row r="28" s="74" customFormat="1" ht="24">
      <c r="A28" s="37" t="s">
        <v>54</v>
      </c>
      <c r="B28" s="38" t="s">
        <v>55</v>
      </c>
      <c r="C28" s="39" t="s">
        <v>54</v>
      </c>
      <c r="D28" s="4"/>
      <c r="E28" s="4">
        <v>0</v>
      </c>
      <c r="F28" s="71"/>
    </row>
    <row r="29" s="74" customFormat="1" ht="24">
      <c r="A29" s="37" t="s">
        <v>56</v>
      </c>
      <c r="B29" s="38" t="s">
        <v>57</v>
      </c>
      <c r="C29" s="39" t="s">
        <v>56</v>
      </c>
      <c r="D29" s="4"/>
      <c r="E29" s="4">
        <v>0</v>
      </c>
      <c r="F29" s="71"/>
    </row>
    <row r="30" s="71" customFormat="1" ht="24">
      <c r="A30" s="43" t="s">
        <v>58</v>
      </c>
      <c r="B30" s="44" t="s">
        <v>59</v>
      </c>
      <c r="C30" s="42" t="s">
        <v>58</v>
      </c>
      <c r="D30" s="3">
        <f>SUM(D31:D34)</f>
        <v>0</v>
      </c>
      <c r="E30" s="3">
        <f>SUM(E31:E34)</f>
        <v>0</v>
      </c>
    </row>
    <row r="31" s="71" customFormat="1">
      <c r="A31" s="43">
        <v>6391</v>
      </c>
      <c r="B31" s="44" t="s">
        <v>60</v>
      </c>
      <c r="C31" s="42" t="s">
        <v>61</v>
      </c>
      <c r="D31" s="5"/>
      <c r="E31" s="5">
        <v>0</v>
      </c>
    </row>
    <row r="32" s="71" customFormat="1">
      <c r="A32" s="43">
        <v>6392</v>
      </c>
      <c r="B32" s="44" t="s">
        <v>62</v>
      </c>
      <c r="C32" s="42" t="s">
        <v>63</v>
      </c>
      <c r="D32" s="5"/>
      <c r="E32" s="5">
        <v>0</v>
      </c>
    </row>
    <row r="33" s="71" customFormat="1" ht="24">
      <c r="A33" s="43">
        <v>6393</v>
      </c>
      <c r="B33" s="44" t="s">
        <v>64</v>
      </c>
      <c r="C33" s="42" t="s">
        <v>65</v>
      </c>
      <c r="D33" s="5"/>
      <c r="E33" s="5">
        <v>0</v>
      </c>
    </row>
    <row r="34" s="71" customFormat="1" ht="24">
      <c r="A34" s="43">
        <v>6394</v>
      </c>
      <c r="B34" s="44" t="s">
        <v>66</v>
      </c>
      <c r="C34" s="42" t="s">
        <v>67</v>
      </c>
      <c r="D34" s="5"/>
      <c r="E34" s="5">
        <v>0</v>
      </c>
    </row>
    <row r="35" ht="24">
      <c r="A35" s="31">
        <v>671</v>
      </c>
      <c r="B35" s="45" t="s">
        <v>68</v>
      </c>
      <c r="C35" s="46" t="s">
        <v>69</v>
      </c>
      <c r="D35" s="3">
        <f>SUM(D36:D38)</f>
        <v>0</v>
      </c>
      <c r="E35" s="3">
        <f>SUM(E36:E38)</f>
        <v>0</v>
      </c>
      <c r="F35" s="71"/>
    </row>
    <row r="36">
      <c r="A36" s="47">
        <v>6711</v>
      </c>
      <c r="B36" s="38" t="s">
        <v>70</v>
      </c>
      <c r="C36" s="46" t="s">
        <v>71</v>
      </c>
      <c r="D36" s="6"/>
      <c r="E36" s="6">
        <v>0</v>
      </c>
      <c r="F36" s="71"/>
    </row>
    <row r="37" ht="24">
      <c r="A37" s="47">
        <v>6712</v>
      </c>
      <c r="B37" s="48" t="s">
        <v>72</v>
      </c>
      <c r="C37" s="46" t="s">
        <v>73</v>
      </c>
      <c r="D37" s="6"/>
      <c r="E37" s="6">
        <v>0</v>
      </c>
      <c r="F37" s="71"/>
    </row>
    <row r="38" ht="24">
      <c r="A38" s="47" t="s">
        <v>74</v>
      </c>
      <c r="B38" s="38" t="s">
        <v>75</v>
      </c>
      <c r="C38" s="46" t="s">
        <v>74</v>
      </c>
      <c r="D38" s="6"/>
      <c r="E38" s="6">
        <v>0</v>
      </c>
      <c r="F38" s="71"/>
    </row>
    <row r="39" s="72" customFormat="1">
      <c r="A39" s="31">
        <v>8</v>
      </c>
      <c r="B39" s="35" t="s">
        <v>76</v>
      </c>
      <c r="C39" s="33" t="s">
        <v>77</v>
      </c>
      <c r="D39" s="2">
        <f>D40</f>
        <v>0</v>
      </c>
      <c r="E39" s="2">
        <v>0</v>
      </c>
      <c r="F39" s="71"/>
    </row>
    <row r="40" ht="24">
      <c r="A40" s="47">
        <v>841</v>
      </c>
      <c r="B40" s="49" t="s">
        <v>78</v>
      </c>
      <c r="C40" s="46" t="s">
        <v>79</v>
      </c>
      <c r="D40" s="3">
        <f>SUM(D41:D42)</f>
        <v>0</v>
      </c>
      <c r="E40" s="3">
        <f>SUM(E41:E42)</f>
        <v>0</v>
      </c>
      <c r="F40" s="71"/>
    </row>
    <row r="41">
      <c r="A41" s="47">
        <v>8413</v>
      </c>
      <c r="B41" s="49" t="s">
        <v>80</v>
      </c>
      <c r="C41" s="46" t="s">
        <v>81</v>
      </c>
      <c r="D41" s="6"/>
      <c r="E41" s="6">
        <v>0</v>
      </c>
      <c r="F41" s="71"/>
    </row>
    <row r="42">
      <c r="A42" s="47">
        <v>8414</v>
      </c>
      <c r="B42" s="49" t="s">
        <v>82</v>
      </c>
      <c r="C42" s="46" t="s">
        <v>83</v>
      </c>
      <c r="D42" s="6"/>
      <c r="E42" s="6">
        <v>0</v>
      </c>
      <c r="F42" s="71"/>
    </row>
    <row r="43" s="70" customFormat="1" ht="56.25">
      <c r="A43" s="126" t="s">
        <v>84</v>
      </c>
      <c r="B43" s="127"/>
      <c r="C43" s="94"/>
      <c r="D43" s="1" t="s">
        <v>10</v>
      </c>
      <c r="E43" s="96" t="s">
        <v>11</v>
      </c>
    </row>
    <row r="44" ht="12.75" customHeight="1">
      <c r="A44" s="31">
        <v>3</v>
      </c>
      <c r="B44" s="32" t="s">
        <v>85</v>
      </c>
      <c r="C44" s="46" t="s">
        <v>6</v>
      </c>
      <c r="D44" s="3">
        <f>D45+D56+D94+D113+D122+D154+D165</f>
        <v>0</v>
      </c>
      <c r="E44" s="3">
        <f>E45+E56+E94+E113+E122+E154+E165</f>
        <v>0</v>
      </c>
    </row>
    <row r="45" ht="12.75" customHeight="1">
      <c r="A45" s="47">
        <v>31</v>
      </c>
      <c r="B45" s="49" t="s">
        <v>86</v>
      </c>
      <c r="C45" s="46" t="s">
        <v>87</v>
      </c>
      <c r="D45" s="3">
        <f>D46+D51+D52</f>
        <v>0</v>
      </c>
      <c r="E45" s="3">
        <f>E46+E51+E52</f>
        <v>0</v>
      </c>
    </row>
    <row r="46" ht="12.75" customHeight="1">
      <c r="A46" s="47">
        <v>311</v>
      </c>
      <c r="B46" s="49" t="s">
        <v>88</v>
      </c>
      <c r="C46" s="46" t="s">
        <v>89</v>
      </c>
      <c r="D46" s="3">
        <f>SUM(D47:D50)</f>
        <v>0</v>
      </c>
      <c r="E46" s="3">
        <f>SUM(E47:E50)</f>
        <v>0</v>
      </c>
    </row>
    <row r="47" ht="12.75" customHeight="1">
      <c r="A47" s="47">
        <v>3111</v>
      </c>
      <c r="B47" s="49" t="s">
        <v>90</v>
      </c>
      <c r="C47" s="46" t="s">
        <v>91</v>
      </c>
      <c r="D47" s="6"/>
      <c r="E47" s="6">
        <v>0</v>
      </c>
    </row>
    <row r="48" ht="12.75" customHeight="1">
      <c r="A48" s="47">
        <v>3112</v>
      </c>
      <c r="B48" s="49" t="s">
        <v>92</v>
      </c>
      <c r="C48" s="46" t="s">
        <v>93</v>
      </c>
      <c r="D48" s="6"/>
      <c r="E48" s="6">
        <v>0</v>
      </c>
    </row>
    <row r="49" ht="12.75" customHeight="1">
      <c r="A49" s="47">
        <v>3113</v>
      </c>
      <c r="B49" s="38" t="s">
        <v>94</v>
      </c>
      <c r="C49" s="46" t="s">
        <v>95</v>
      </c>
      <c r="D49" s="6"/>
      <c r="E49" s="6">
        <v>0</v>
      </c>
    </row>
    <row r="50" ht="12.75" customHeight="1">
      <c r="A50" s="47">
        <v>3114</v>
      </c>
      <c r="B50" s="38" t="s">
        <v>96</v>
      </c>
      <c r="C50" s="46" t="s">
        <v>97</v>
      </c>
      <c r="D50" s="6"/>
      <c r="E50" s="6">
        <v>0</v>
      </c>
    </row>
    <row r="51" ht="12.75" customHeight="1">
      <c r="A51" s="47">
        <v>312</v>
      </c>
      <c r="B51" s="38" t="s">
        <v>98</v>
      </c>
      <c r="C51" s="46" t="s">
        <v>99</v>
      </c>
      <c r="D51" s="6"/>
      <c r="E51" s="6">
        <v>0</v>
      </c>
    </row>
    <row r="52" ht="12.75" customHeight="1">
      <c r="A52" s="47">
        <v>313</v>
      </c>
      <c r="B52" s="38" t="s">
        <v>100</v>
      </c>
      <c r="C52" s="46" t="s">
        <v>101</v>
      </c>
      <c r="D52" s="3">
        <f>SUM(D53:D55)</f>
        <v>0</v>
      </c>
      <c r="E52" s="3">
        <f>SUM(E53:E55)</f>
        <v>0</v>
      </c>
    </row>
    <row r="53" ht="12.75" customHeight="1">
      <c r="A53" s="47">
        <v>3131</v>
      </c>
      <c r="B53" s="38" t="s">
        <v>102</v>
      </c>
      <c r="C53" s="46" t="s">
        <v>103</v>
      </c>
      <c r="D53" s="6"/>
      <c r="E53" s="6">
        <v>0</v>
      </c>
    </row>
    <row r="54" ht="12.75" customHeight="1">
      <c r="A54" s="47">
        <v>3132</v>
      </c>
      <c r="B54" s="38" t="s">
        <v>104</v>
      </c>
      <c r="C54" s="46" t="s">
        <v>105</v>
      </c>
      <c r="D54" s="6"/>
      <c r="E54" s="6">
        <v>0</v>
      </c>
    </row>
    <row r="55" ht="12.75" customHeight="1">
      <c r="A55" s="47">
        <v>3133</v>
      </c>
      <c r="B55" s="49" t="s">
        <v>106</v>
      </c>
      <c r="C55" s="46" t="s">
        <v>107</v>
      </c>
      <c r="D55" s="6"/>
      <c r="E55" s="6">
        <v>0</v>
      </c>
    </row>
    <row r="56" ht="12.75" customHeight="1">
      <c r="A56" s="37">
        <v>32</v>
      </c>
      <c r="B56" s="38" t="s">
        <v>108</v>
      </c>
      <c r="C56" s="46" t="s">
        <v>109</v>
      </c>
      <c r="D56" s="3">
        <f>D57+D62+D70+D80+D81+D86</f>
        <v>0</v>
      </c>
      <c r="E56" s="3">
        <f>E57+E62+E70+E80+E81+E86</f>
        <v>0</v>
      </c>
    </row>
    <row r="57" ht="12.75" customHeight="1">
      <c r="A57" s="47">
        <v>321</v>
      </c>
      <c r="B57" s="49" t="s">
        <v>110</v>
      </c>
      <c r="C57" s="46" t="s">
        <v>111</v>
      </c>
      <c r="D57" s="3">
        <f>SUM(D58:D61)</f>
        <v>0</v>
      </c>
      <c r="E57" s="3">
        <f>SUM(E58:E61)</f>
        <v>0</v>
      </c>
    </row>
    <row r="58" ht="12.75" customHeight="1">
      <c r="A58" s="47">
        <v>3211</v>
      </c>
      <c r="B58" s="49" t="s">
        <v>112</v>
      </c>
      <c r="C58" s="46" t="s">
        <v>113</v>
      </c>
      <c r="D58" s="6"/>
      <c r="E58" s="6">
        <v>0</v>
      </c>
    </row>
    <row r="59" ht="12.75" customHeight="1">
      <c r="A59" s="47">
        <v>3212</v>
      </c>
      <c r="B59" s="49" t="s">
        <v>114</v>
      </c>
      <c r="C59" s="46" t="s">
        <v>115</v>
      </c>
      <c r="D59" s="6"/>
      <c r="E59" s="6">
        <v>0</v>
      </c>
    </row>
    <row r="60" ht="12.75" customHeight="1">
      <c r="A60" s="47">
        <v>3213</v>
      </c>
      <c r="B60" s="49" t="s">
        <v>116</v>
      </c>
      <c r="C60" s="46" t="s">
        <v>117</v>
      </c>
      <c r="D60" s="6"/>
      <c r="E60" s="6">
        <v>0</v>
      </c>
    </row>
    <row r="61" ht="12.75" customHeight="1">
      <c r="A61" s="47">
        <v>3214</v>
      </c>
      <c r="B61" s="49" t="s">
        <v>118</v>
      </c>
      <c r="C61" s="46" t="s">
        <v>119</v>
      </c>
      <c r="D61" s="6"/>
      <c r="E61" s="6">
        <v>0</v>
      </c>
    </row>
    <row r="62" ht="12.75" customHeight="1">
      <c r="A62" s="47">
        <v>322</v>
      </c>
      <c r="B62" s="49" t="s">
        <v>120</v>
      </c>
      <c r="C62" s="46" t="s">
        <v>121</v>
      </c>
      <c r="D62" s="3">
        <f>SUM(D63:D69)</f>
        <v>0</v>
      </c>
      <c r="E62" s="3">
        <f>SUM(E63:E69)</f>
        <v>0</v>
      </c>
    </row>
    <row r="63" ht="12.75" customHeight="1">
      <c r="A63" s="47">
        <v>3221</v>
      </c>
      <c r="B63" s="49" t="s">
        <v>122</v>
      </c>
      <c r="C63" s="46" t="s">
        <v>123</v>
      </c>
      <c r="D63" s="6"/>
      <c r="E63" s="6">
        <v>0</v>
      </c>
    </row>
    <row r="64" ht="12.75" customHeight="1">
      <c r="A64" s="47">
        <v>3222</v>
      </c>
      <c r="B64" s="49" t="s">
        <v>124</v>
      </c>
      <c r="C64" s="46" t="s">
        <v>125</v>
      </c>
      <c r="D64" s="6"/>
      <c r="E64" s="6">
        <v>0</v>
      </c>
    </row>
    <row r="65" ht="12.75" customHeight="1">
      <c r="A65" s="47">
        <v>3223</v>
      </c>
      <c r="B65" s="38" t="s">
        <v>126</v>
      </c>
      <c r="C65" s="46" t="s">
        <v>127</v>
      </c>
      <c r="D65" s="6"/>
      <c r="E65" s="6">
        <v>0</v>
      </c>
    </row>
    <row r="66" ht="12.75" customHeight="1">
      <c r="A66" s="47">
        <v>3224</v>
      </c>
      <c r="B66" s="38" t="s">
        <v>128</v>
      </c>
      <c r="C66" s="46" t="s">
        <v>129</v>
      </c>
      <c r="D66" s="6"/>
      <c r="E66" s="6">
        <v>0</v>
      </c>
    </row>
    <row r="67" ht="12.75" customHeight="1">
      <c r="A67" s="47">
        <v>3225</v>
      </c>
      <c r="B67" s="38" t="s">
        <v>130</v>
      </c>
      <c r="C67" s="46" t="s">
        <v>131</v>
      </c>
      <c r="D67" s="6"/>
      <c r="E67" s="6">
        <v>0</v>
      </c>
    </row>
    <row r="68" ht="12.75" customHeight="1">
      <c r="A68" s="47">
        <v>3226</v>
      </c>
      <c r="B68" s="38" t="s">
        <v>132</v>
      </c>
      <c r="C68" s="46" t="s">
        <v>133</v>
      </c>
      <c r="D68" s="6"/>
      <c r="E68" s="6">
        <v>0</v>
      </c>
    </row>
    <row r="69" ht="12.75" customHeight="1">
      <c r="A69" s="47">
        <v>3227</v>
      </c>
      <c r="B69" s="38" t="s">
        <v>134</v>
      </c>
      <c r="C69" s="46" t="s">
        <v>135</v>
      </c>
      <c r="D69" s="6"/>
      <c r="E69" s="6">
        <v>0</v>
      </c>
    </row>
    <row r="70" ht="12.75" customHeight="1">
      <c r="A70" s="47">
        <v>323</v>
      </c>
      <c r="B70" s="38" t="s">
        <v>136</v>
      </c>
      <c r="C70" s="46" t="s">
        <v>137</v>
      </c>
      <c r="D70" s="3">
        <f>SUM(D71:D79)</f>
        <v>0</v>
      </c>
      <c r="E70" s="3">
        <f>SUM(E71:E79)</f>
        <v>0</v>
      </c>
    </row>
    <row r="71" ht="12.75" customHeight="1">
      <c r="A71" s="47">
        <v>3231</v>
      </c>
      <c r="B71" s="38" t="s">
        <v>138</v>
      </c>
      <c r="C71" s="46" t="s">
        <v>139</v>
      </c>
      <c r="D71" s="6"/>
      <c r="E71" s="6">
        <v>0</v>
      </c>
    </row>
    <row r="72" ht="12.75" customHeight="1">
      <c r="A72" s="47">
        <v>3232</v>
      </c>
      <c r="B72" s="38" t="s">
        <v>140</v>
      </c>
      <c r="C72" s="46" t="s">
        <v>141</v>
      </c>
      <c r="D72" s="6"/>
      <c r="E72" s="6">
        <v>0</v>
      </c>
    </row>
    <row r="73" ht="12.75" customHeight="1">
      <c r="A73" s="47">
        <v>3233</v>
      </c>
      <c r="B73" s="38" t="s">
        <v>142</v>
      </c>
      <c r="C73" s="46" t="s">
        <v>143</v>
      </c>
      <c r="D73" s="6"/>
      <c r="E73" s="6">
        <v>0</v>
      </c>
    </row>
    <row r="74" ht="12.75" customHeight="1">
      <c r="A74" s="47">
        <v>3234</v>
      </c>
      <c r="B74" s="38" t="s">
        <v>144</v>
      </c>
      <c r="C74" s="46" t="s">
        <v>145</v>
      </c>
      <c r="D74" s="6"/>
      <c r="E74" s="6">
        <v>0</v>
      </c>
    </row>
    <row r="75" ht="12.75" customHeight="1">
      <c r="A75" s="47">
        <v>3235</v>
      </c>
      <c r="B75" s="49" t="s">
        <v>146</v>
      </c>
      <c r="C75" s="46" t="s">
        <v>147</v>
      </c>
      <c r="D75" s="6"/>
      <c r="E75" s="6">
        <v>0</v>
      </c>
    </row>
    <row r="76" ht="12.75" customHeight="1">
      <c r="A76" s="47">
        <v>3236</v>
      </c>
      <c r="B76" s="49" t="s">
        <v>148</v>
      </c>
      <c r="C76" s="46" t="s">
        <v>149</v>
      </c>
      <c r="D76" s="6"/>
      <c r="E76" s="6">
        <v>0</v>
      </c>
    </row>
    <row r="77" ht="12.75" customHeight="1">
      <c r="A77" s="47">
        <v>3237</v>
      </c>
      <c r="B77" s="49" t="s">
        <v>150</v>
      </c>
      <c r="C77" s="46" t="s">
        <v>151</v>
      </c>
      <c r="D77" s="6"/>
      <c r="E77" s="6">
        <v>0</v>
      </c>
    </row>
    <row r="78" ht="12.75" customHeight="1">
      <c r="A78" s="47">
        <v>3238</v>
      </c>
      <c r="B78" s="49" t="s">
        <v>152</v>
      </c>
      <c r="C78" s="46" t="s">
        <v>153</v>
      </c>
      <c r="D78" s="6"/>
      <c r="E78" s="6">
        <v>0</v>
      </c>
    </row>
    <row r="79" ht="12.75" customHeight="1">
      <c r="A79" s="47">
        <v>3239</v>
      </c>
      <c r="B79" s="49" t="s">
        <v>154</v>
      </c>
      <c r="C79" s="46" t="s">
        <v>155</v>
      </c>
      <c r="D79" s="6"/>
      <c r="E79" s="6">
        <v>0</v>
      </c>
    </row>
    <row r="80" ht="12.75" customHeight="1">
      <c r="A80" s="47">
        <v>324</v>
      </c>
      <c r="B80" s="49" t="s">
        <v>156</v>
      </c>
      <c r="C80" s="46" t="s">
        <v>157</v>
      </c>
      <c r="D80" s="6"/>
      <c r="E80" s="6">
        <v>0</v>
      </c>
    </row>
    <row r="81" ht="24">
      <c r="A81" s="37" t="s">
        <v>158</v>
      </c>
      <c r="B81" s="38" t="s">
        <v>159</v>
      </c>
      <c r="C81" s="39" t="s">
        <v>158</v>
      </c>
      <c r="D81" s="3">
        <f>SUM(D82:D85)</f>
        <v>0</v>
      </c>
      <c r="E81" s="3">
        <f>SUM(E82:E85)</f>
        <v>0</v>
      </c>
    </row>
    <row r="82">
      <c r="A82" s="37" t="s">
        <v>160</v>
      </c>
      <c r="B82" s="38" t="s">
        <v>161</v>
      </c>
      <c r="C82" s="39" t="s">
        <v>160</v>
      </c>
      <c r="D82" s="4"/>
      <c r="E82" s="4">
        <v>0</v>
      </c>
    </row>
    <row r="83" ht="12.75" customHeight="1">
      <c r="A83" s="37" t="s">
        <v>162</v>
      </c>
      <c r="B83" s="38" t="s">
        <v>163</v>
      </c>
      <c r="C83" s="39" t="s">
        <v>162</v>
      </c>
      <c r="D83" s="4"/>
      <c r="E83" s="4">
        <v>0</v>
      </c>
    </row>
    <row r="84">
      <c r="A84" s="37" t="s">
        <v>164</v>
      </c>
      <c r="B84" s="38" t="s">
        <v>165</v>
      </c>
      <c r="C84" s="39" t="s">
        <v>164</v>
      </c>
      <c r="D84" s="4"/>
      <c r="E84" s="4">
        <v>0</v>
      </c>
    </row>
    <row r="85">
      <c r="A85" s="37" t="s">
        <v>166</v>
      </c>
      <c r="B85" s="38" t="s">
        <v>167</v>
      </c>
      <c r="C85" s="39" t="s">
        <v>166</v>
      </c>
      <c r="D85" s="4"/>
      <c r="E85" s="4">
        <v>0</v>
      </c>
    </row>
    <row r="86" ht="12.75" customHeight="1">
      <c r="A86" s="47">
        <v>329</v>
      </c>
      <c r="B86" s="49" t="s">
        <v>168</v>
      </c>
      <c r="C86" s="46" t="s">
        <v>169</v>
      </c>
      <c r="D86" s="3">
        <f>SUM(D87:D93)</f>
        <v>0</v>
      </c>
      <c r="E86" s="3">
        <f>SUM(E87:E93)</f>
        <v>0</v>
      </c>
    </row>
    <row r="87" ht="12.75" customHeight="1">
      <c r="A87" s="47">
        <v>3291</v>
      </c>
      <c r="B87" s="50" t="s">
        <v>170</v>
      </c>
      <c r="C87" s="46" t="s">
        <v>171</v>
      </c>
      <c r="D87" s="6"/>
      <c r="E87" s="6">
        <v>0</v>
      </c>
    </row>
    <row r="88" ht="12.75" customHeight="1">
      <c r="A88" s="47">
        <v>3292</v>
      </c>
      <c r="B88" s="49" t="s">
        <v>172</v>
      </c>
      <c r="C88" s="46" t="s">
        <v>173</v>
      </c>
      <c r="D88" s="6"/>
      <c r="E88" s="6">
        <v>0</v>
      </c>
    </row>
    <row r="89" ht="12.75" customHeight="1">
      <c r="A89" s="47">
        <v>3293</v>
      </c>
      <c r="B89" s="49" t="s">
        <v>174</v>
      </c>
      <c r="C89" s="46" t="s">
        <v>175</v>
      </c>
      <c r="D89" s="6"/>
      <c r="E89" s="6">
        <v>0</v>
      </c>
    </row>
    <row r="90" ht="12.75" customHeight="1">
      <c r="A90" s="47">
        <v>3294</v>
      </c>
      <c r="B90" s="49" t="s">
        <v>176</v>
      </c>
      <c r="C90" s="46" t="s">
        <v>177</v>
      </c>
      <c r="D90" s="6"/>
      <c r="E90" s="6">
        <v>0</v>
      </c>
    </row>
    <row r="91" ht="12.75" customHeight="1">
      <c r="A91" s="47">
        <v>3295</v>
      </c>
      <c r="B91" s="49" t="s">
        <v>178</v>
      </c>
      <c r="C91" s="46" t="s">
        <v>179</v>
      </c>
      <c r="D91" s="6"/>
      <c r="E91" s="6">
        <v>0</v>
      </c>
    </row>
    <row r="92" ht="12.75" customHeight="1">
      <c r="A92" s="47" t="s">
        <v>180</v>
      </c>
      <c r="B92" s="49" t="s">
        <v>181</v>
      </c>
      <c r="C92" s="46" t="s">
        <v>180</v>
      </c>
      <c r="D92" s="6"/>
      <c r="E92" s="6">
        <v>0</v>
      </c>
    </row>
    <row r="93" ht="12.75" customHeight="1">
      <c r="A93" s="47">
        <v>3299</v>
      </c>
      <c r="B93" s="49" t="s">
        <v>182</v>
      </c>
      <c r="C93" s="46" t="s">
        <v>183</v>
      </c>
      <c r="D93" s="6"/>
      <c r="E93" s="6">
        <v>0</v>
      </c>
    </row>
    <row r="94" ht="12.75" customHeight="1">
      <c r="A94" s="47">
        <v>34</v>
      </c>
      <c r="B94" s="50" t="s">
        <v>184</v>
      </c>
      <c r="C94" s="46" t="s">
        <v>185</v>
      </c>
      <c r="D94" s="3">
        <f>D95+D100+D108</f>
        <v>0</v>
      </c>
      <c r="E94" s="3">
        <f>E95+E100+E108</f>
        <v>0</v>
      </c>
    </row>
    <row r="95" ht="12.75" customHeight="1">
      <c r="A95" s="47">
        <v>341</v>
      </c>
      <c r="B95" s="49" t="s">
        <v>186</v>
      </c>
      <c r="C95" s="46" t="s">
        <v>187</v>
      </c>
      <c r="D95" s="3">
        <f>SUM(D96:D99)</f>
        <v>0</v>
      </c>
      <c r="E95" s="3">
        <f>SUM(E96:E99)</f>
        <v>0</v>
      </c>
    </row>
    <row r="96" ht="12.75" customHeight="1">
      <c r="A96" s="47">
        <v>3411</v>
      </c>
      <c r="B96" s="49" t="s">
        <v>188</v>
      </c>
      <c r="C96" s="46" t="s">
        <v>189</v>
      </c>
      <c r="D96" s="6"/>
      <c r="E96" s="6">
        <v>0</v>
      </c>
    </row>
    <row r="97" ht="12.75" customHeight="1">
      <c r="A97" s="47">
        <v>3412</v>
      </c>
      <c r="B97" s="49" t="s">
        <v>190</v>
      </c>
      <c r="C97" s="46" t="s">
        <v>191</v>
      </c>
      <c r="D97" s="6"/>
      <c r="E97" s="6">
        <v>0</v>
      </c>
    </row>
    <row r="98" ht="12.75" customHeight="1">
      <c r="A98" s="47">
        <v>3413</v>
      </c>
      <c r="B98" s="49" t="s">
        <v>192</v>
      </c>
      <c r="C98" s="46" t="s">
        <v>193</v>
      </c>
      <c r="D98" s="6"/>
      <c r="E98" s="6">
        <v>0</v>
      </c>
    </row>
    <row r="99" ht="12.75" customHeight="1">
      <c r="A99" s="47">
        <v>3419</v>
      </c>
      <c r="B99" s="49" t="s">
        <v>194</v>
      </c>
      <c r="C99" s="46" t="s">
        <v>195</v>
      </c>
      <c r="D99" s="6"/>
      <c r="E99" s="6">
        <v>0</v>
      </c>
    </row>
    <row r="100" ht="12.75" customHeight="1">
      <c r="A100" s="47">
        <v>342</v>
      </c>
      <c r="B100" s="49" t="s">
        <v>196</v>
      </c>
      <c r="C100" s="46" t="s">
        <v>197</v>
      </c>
      <c r="D100" s="3">
        <f>SUM(D101:D107)</f>
        <v>0</v>
      </c>
      <c r="E100" s="3">
        <f>SUM(E101:E107)</f>
        <v>0</v>
      </c>
    </row>
    <row r="101" ht="24">
      <c r="A101" s="47">
        <v>3421</v>
      </c>
      <c r="B101" s="49" t="s">
        <v>198</v>
      </c>
      <c r="C101" s="46" t="s">
        <v>199</v>
      </c>
      <c r="D101" s="6"/>
      <c r="E101" s="6">
        <v>0</v>
      </c>
    </row>
    <row r="102" ht="24">
      <c r="A102" s="47">
        <v>3422</v>
      </c>
      <c r="B102" s="50" t="s">
        <v>200</v>
      </c>
      <c r="C102" s="46" t="s">
        <v>201</v>
      </c>
      <c r="D102" s="6"/>
      <c r="E102" s="6">
        <v>0</v>
      </c>
    </row>
    <row r="103" ht="24">
      <c r="A103" s="47">
        <v>3423</v>
      </c>
      <c r="B103" s="50" t="s">
        <v>202</v>
      </c>
      <c r="C103" s="46" t="s">
        <v>203</v>
      </c>
      <c r="D103" s="6"/>
      <c r="E103" s="6">
        <v>0</v>
      </c>
    </row>
    <row r="104" ht="12.75" customHeight="1">
      <c r="A104" s="47">
        <v>3425</v>
      </c>
      <c r="B104" s="49" t="s">
        <v>204</v>
      </c>
      <c r="C104" s="46" t="s">
        <v>205</v>
      </c>
      <c r="D104" s="6"/>
      <c r="E104" s="6">
        <v>0</v>
      </c>
    </row>
    <row r="105">
      <c r="A105" s="47">
        <v>3426</v>
      </c>
      <c r="B105" s="49" t="s">
        <v>206</v>
      </c>
      <c r="C105" s="46" t="s">
        <v>207</v>
      </c>
      <c r="D105" s="6"/>
      <c r="E105" s="6">
        <v>0</v>
      </c>
    </row>
    <row r="106" ht="24">
      <c r="A106" s="47">
        <v>3427</v>
      </c>
      <c r="B106" s="49" t="s">
        <v>208</v>
      </c>
      <c r="C106" s="46" t="s">
        <v>209</v>
      </c>
      <c r="D106" s="6"/>
      <c r="E106" s="6">
        <v>0</v>
      </c>
    </row>
    <row r="107" ht="12.75" customHeight="1">
      <c r="A107" s="47">
        <v>3428</v>
      </c>
      <c r="B107" s="49" t="s">
        <v>210</v>
      </c>
      <c r="C107" s="46" t="s">
        <v>211</v>
      </c>
      <c r="D107" s="6"/>
      <c r="E107" s="6">
        <v>0</v>
      </c>
    </row>
    <row r="108" ht="12.75" customHeight="1">
      <c r="A108" s="47">
        <v>343</v>
      </c>
      <c r="B108" s="38" t="s">
        <v>212</v>
      </c>
      <c r="C108" s="46" t="s">
        <v>213</v>
      </c>
      <c r="D108" s="3">
        <f>SUM(D109:D112)</f>
        <v>0</v>
      </c>
      <c r="E108" s="3">
        <f>SUM(E109:E112)</f>
        <v>0</v>
      </c>
    </row>
    <row r="109" ht="12.75" customHeight="1">
      <c r="A109" s="47">
        <v>3431</v>
      </c>
      <c r="B109" s="48" t="s">
        <v>214</v>
      </c>
      <c r="C109" s="46" t="s">
        <v>215</v>
      </c>
      <c r="D109" s="6"/>
      <c r="E109" s="6">
        <v>0</v>
      </c>
    </row>
    <row r="110" ht="12.75" customHeight="1">
      <c r="A110" s="47">
        <v>3432</v>
      </c>
      <c r="B110" s="38" t="s">
        <v>216</v>
      </c>
      <c r="C110" s="46" t="s">
        <v>217</v>
      </c>
      <c r="D110" s="6"/>
      <c r="E110" s="6">
        <v>0</v>
      </c>
    </row>
    <row r="111" ht="12.75" customHeight="1">
      <c r="A111" s="47">
        <v>3433</v>
      </c>
      <c r="B111" s="38" t="s">
        <v>218</v>
      </c>
      <c r="C111" s="46" t="s">
        <v>219</v>
      </c>
      <c r="D111" s="6"/>
      <c r="E111" s="6">
        <v>0</v>
      </c>
    </row>
    <row r="112" ht="12.75" customHeight="1">
      <c r="A112" s="47">
        <v>3434</v>
      </c>
      <c r="B112" s="38" t="s">
        <v>220</v>
      </c>
      <c r="C112" s="46" t="s">
        <v>221</v>
      </c>
      <c r="D112" s="6"/>
      <c r="E112" s="6">
        <v>0</v>
      </c>
    </row>
    <row r="113" ht="12.75" customHeight="1">
      <c r="A113" s="47">
        <v>35</v>
      </c>
      <c r="B113" s="38" t="s">
        <v>222</v>
      </c>
      <c r="C113" s="46" t="s">
        <v>223</v>
      </c>
      <c r="D113" s="3">
        <f>D114+D117+D121</f>
        <v>0</v>
      </c>
      <c r="E113" s="3">
        <f>E114+E117+E121</f>
        <v>0</v>
      </c>
    </row>
    <row r="114" ht="24">
      <c r="A114" s="47">
        <v>351</v>
      </c>
      <c r="B114" s="38" t="s">
        <v>224</v>
      </c>
      <c r="C114" s="46" t="s">
        <v>225</v>
      </c>
      <c r="D114" s="3">
        <f>SUM(D115:D116)</f>
        <v>0</v>
      </c>
      <c r="E114" s="3">
        <f>SUM(E115:E116)</f>
        <v>0</v>
      </c>
    </row>
    <row r="115" ht="24">
      <c r="A115" s="47">
        <v>3511</v>
      </c>
      <c r="B115" s="38" t="s">
        <v>226</v>
      </c>
      <c r="C115" s="46" t="s">
        <v>227</v>
      </c>
      <c r="D115" s="6"/>
      <c r="E115" s="6">
        <v>0</v>
      </c>
    </row>
    <row r="116" ht="12.75" customHeight="1">
      <c r="A116" s="47">
        <v>3512</v>
      </c>
      <c r="B116" s="38" t="s">
        <v>228</v>
      </c>
      <c r="C116" s="46" t="s">
        <v>229</v>
      </c>
      <c r="D116" s="6"/>
      <c r="E116" s="6">
        <v>0</v>
      </c>
    </row>
    <row r="117" ht="36">
      <c r="A117" s="47">
        <v>352</v>
      </c>
      <c r="B117" s="38" t="s">
        <v>230</v>
      </c>
      <c r="C117" s="46" t="s">
        <v>231</v>
      </c>
      <c r="D117" s="3">
        <f>SUM(D118:D120)</f>
        <v>0</v>
      </c>
      <c r="E117" s="3">
        <f>SUM(E118:E120)</f>
        <v>0</v>
      </c>
    </row>
    <row r="118" ht="24">
      <c r="A118" s="47">
        <v>3521</v>
      </c>
      <c r="B118" s="38" t="s">
        <v>232</v>
      </c>
      <c r="C118" s="46" t="s">
        <v>233</v>
      </c>
      <c r="D118" s="6"/>
      <c r="E118" s="6">
        <v>0</v>
      </c>
    </row>
    <row r="119" ht="12.75" customHeight="1">
      <c r="A119" s="47">
        <v>3522</v>
      </c>
      <c r="B119" s="38" t="s">
        <v>234</v>
      </c>
      <c r="C119" s="46" t="s">
        <v>235</v>
      </c>
      <c r="D119" s="6"/>
      <c r="E119" s="6">
        <v>0</v>
      </c>
    </row>
    <row r="120" ht="12.75" customHeight="1">
      <c r="A120" s="47">
        <v>3523</v>
      </c>
      <c r="B120" s="49" t="s">
        <v>236</v>
      </c>
      <c r="C120" s="46" t="s">
        <v>237</v>
      </c>
      <c r="D120" s="6"/>
      <c r="E120" s="6">
        <v>0</v>
      </c>
    </row>
    <row r="121" ht="24">
      <c r="A121" s="47" t="s">
        <v>238</v>
      </c>
      <c r="B121" s="49" t="s">
        <v>239</v>
      </c>
      <c r="C121" s="46" t="s">
        <v>238</v>
      </c>
      <c r="D121" s="6"/>
      <c r="E121" s="6">
        <v>0</v>
      </c>
    </row>
    <row r="122" ht="24">
      <c r="A122" s="47">
        <v>36</v>
      </c>
      <c r="B122" s="38" t="s">
        <v>240</v>
      </c>
      <c r="C122" s="46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ht="12.75" customHeight="1">
      <c r="A123" s="47">
        <v>361</v>
      </c>
      <c r="B123" s="49" t="s">
        <v>242</v>
      </c>
      <c r="C123" s="46" t="s">
        <v>243</v>
      </c>
      <c r="D123" s="3">
        <f>SUM(D124:D125)</f>
        <v>0</v>
      </c>
      <c r="E123" s="3">
        <f>SUM(E124:E125)</f>
        <v>0</v>
      </c>
    </row>
    <row r="124" ht="12.75" customHeight="1">
      <c r="A124" s="47">
        <v>3611</v>
      </c>
      <c r="B124" s="49" t="s">
        <v>244</v>
      </c>
      <c r="C124" s="46" t="s">
        <v>245</v>
      </c>
      <c r="D124" s="6"/>
      <c r="E124" s="6">
        <v>0</v>
      </c>
    </row>
    <row r="125" ht="12.75" customHeight="1">
      <c r="A125" s="47">
        <v>3612</v>
      </c>
      <c r="B125" s="49" t="s">
        <v>246</v>
      </c>
      <c r="C125" s="46" t="s">
        <v>247</v>
      </c>
      <c r="D125" s="6"/>
      <c r="E125" s="6">
        <v>0</v>
      </c>
    </row>
    <row r="126" ht="24">
      <c r="A126" s="47">
        <v>362</v>
      </c>
      <c r="B126" s="49" t="s">
        <v>248</v>
      </c>
      <c r="C126" s="46" t="s">
        <v>249</v>
      </c>
      <c r="D126" s="3">
        <f>SUM(D127:D128)</f>
        <v>0</v>
      </c>
      <c r="E126" s="3">
        <f>SUM(E127:E128)</f>
        <v>0</v>
      </c>
    </row>
    <row r="127" ht="24">
      <c r="A127" s="47">
        <v>3621</v>
      </c>
      <c r="B127" s="38" t="s">
        <v>250</v>
      </c>
      <c r="C127" s="46" t="s">
        <v>251</v>
      </c>
      <c r="D127" s="6"/>
      <c r="E127" s="6">
        <v>0</v>
      </c>
    </row>
    <row r="128" ht="24">
      <c r="A128" s="47">
        <v>3622</v>
      </c>
      <c r="B128" s="38" t="s">
        <v>252</v>
      </c>
      <c r="C128" s="46" t="s">
        <v>253</v>
      </c>
      <c r="D128" s="6"/>
      <c r="E128" s="6">
        <v>0</v>
      </c>
    </row>
    <row r="129" ht="24">
      <c r="A129" s="47">
        <v>363</v>
      </c>
      <c r="B129" s="38" t="s">
        <v>254</v>
      </c>
      <c r="C129" s="46" t="s">
        <v>255</v>
      </c>
      <c r="D129" s="3">
        <f>SUM(D130:D133)</f>
        <v>0</v>
      </c>
      <c r="E129" s="3">
        <f>SUM(E130:E133)</f>
        <v>0</v>
      </c>
    </row>
    <row r="130">
      <c r="A130" s="47">
        <v>3631</v>
      </c>
      <c r="B130" s="38" t="s">
        <v>256</v>
      </c>
      <c r="C130" s="46" t="s">
        <v>257</v>
      </c>
      <c r="D130" s="6"/>
      <c r="E130" s="6">
        <v>0</v>
      </c>
    </row>
    <row r="131">
      <c r="A131" s="47">
        <v>3632</v>
      </c>
      <c r="B131" s="38" t="s">
        <v>258</v>
      </c>
      <c r="C131" s="46" t="s">
        <v>259</v>
      </c>
      <c r="D131" s="6"/>
      <c r="E131" s="6">
        <v>0</v>
      </c>
    </row>
    <row r="132" ht="24">
      <c r="A132" s="47" t="s">
        <v>260</v>
      </c>
      <c r="B132" s="38" t="s">
        <v>261</v>
      </c>
      <c r="C132" s="46" t="s">
        <v>260</v>
      </c>
      <c r="D132" s="6"/>
      <c r="E132" s="6">
        <v>0</v>
      </c>
    </row>
    <row r="133" ht="24">
      <c r="A133" s="47" t="s">
        <v>262</v>
      </c>
      <c r="B133" s="38" t="s">
        <v>263</v>
      </c>
      <c r="C133" s="46" t="s">
        <v>262</v>
      </c>
      <c r="D133" s="6"/>
      <c r="E133" s="6">
        <v>0</v>
      </c>
    </row>
    <row r="134" ht="24">
      <c r="A134" s="37" t="s">
        <v>264</v>
      </c>
      <c r="B134" s="38" t="s">
        <v>265</v>
      </c>
      <c r="C134" s="39" t="s">
        <v>264</v>
      </c>
      <c r="D134" s="3">
        <f>SUM(D135:D137)</f>
        <v>0</v>
      </c>
      <c r="E134" s="3">
        <f>SUM(E135:E137)</f>
        <v>0</v>
      </c>
    </row>
    <row r="135">
      <c r="A135" s="37" t="s">
        <v>266</v>
      </c>
      <c r="B135" s="38" t="s">
        <v>267</v>
      </c>
      <c r="C135" s="39" t="s">
        <v>266</v>
      </c>
      <c r="D135" s="4"/>
      <c r="E135" s="4">
        <v>0</v>
      </c>
    </row>
    <row r="136">
      <c r="A136" s="37" t="s">
        <v>268</v>
      </c>
      <c r="B136" s="38" t="s">
        <v>269</v>
      </c>
      <c r="C136" s="39" t="s">
        <v>268</v>
      </c>
      <c r="D136" s="4"/>
      <c r="E136" s="4">
        <v>0</v>
      </c>
    </row>
    <row r="137">
      <c r="A137" s="37" t="s">
        <v>270</v>
      </c>
      <c r="B137" s="38" t="s">
        <v>271</v>
      </c>
      <c r="C137" s="39" t="s">
        <v>270</v>
      </c>
      <c r="D137" s="4"/>
      <c r="E137" s="4">
        <v>0</v>
      </c>
    </row>
    <row r="138">
      <c r="A138" s="47" t="s">
        <v>272</v>
      </c>
      <c r="B138" s="38" t="s">
        <v>273</v>
      </c>
      <c r="C138" s="46" t="s">
        <v>272</v>
      </c>
      <c r="D138" s="3">
        <f>SUM(D139:D141)</f>
        <v>0</v>
      </c>
      <c r="E138" s="3">
        <f>SUM(E139:E141)</f>
        <v>0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6"/>
      <c r="E139" s="6">
        <v>0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6"/>
      <c r="E140" s="6">
        <v>0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6"/>
      <c r="E141" s="6">
        <v>0</v>
      </c>
    </row>
    <row r="142" ht="24">
      <c r="A142" s="47" t="s">
        <v>280</v>
      </c>
      <c r="B142" s="49" t="s">
        <v>281</v>
      </c>
      <c r="C142" s="46" t="s">
        <v>280</v>
      </c>
      <c r="D142" s="3">
        <f>SUM(D143:D145)</f>
        <v>0</v>
      </c>
      <c r="E142" s="3">
        <f>SUM(E143:E145)</f>
        <v>0</v>
      </c>
    </row>
    <row r="143" ht="24">
      <c r="A143" s="47">
        <v>3672</v>
      </c>
      <c r="B143" s="49" t="s">
        <v>282</v>
      </c>
      <c r="C143" s="46" t="s">
        <v>283</v>
      </c>
      <c r="D143" s="6"/>
      <c r="E143" s="6">
        <v>0</v>
      </c>
    </row>
    <row r="144" ht="24">
      <c r="A144" s="47">
        <v>3673</v>
      </c>
      <c r="B144" s="49" t="s">
        <v>284</v>
      </c>
      <c r="C144" s="46" t="s">
        <v>285</v>
      </c>
      <c r="D144" s="6"/>
      <c r="E144" s="6">
        <v>0</v>
      </c>
    </row>
    <row r="145" ht="24">
      <c r="A145" s="47">
        <v>3674</v>
      </c>
      <c r="B145" s="49" t="s">
        <v>286</v>
      </c>
      <c r="C145" s="46" t="s">
        <v>287</v>
      </c>
      <c r="D145" s="6"/>
      <c r="E145" s="6">
        <v>0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3">
        <f>SUM(D147:D148)</f>
        <v>0</v>
      </c>
      <c r="E146" s="3">
        <f>SUM(E147:E148)</f>
        <v>0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6"/>
      <c r="E147" s="6">
        <v>0</v>
      </c>
    </row>
    <row r="148">
      <c r="A148" s="47" t="s">
        <v>292</v>
      </c>
      <c r="B148" s="49" t="s">
        <v>293</v>
      </c>
      <c r="C148" s="46" t="s">
        <v>292</v>
      </c>
      <c r="D148" s="6"/>
      <c r="E148" s="6">
        <v>0</v>
      </c>
    </row>
    <row r="149" ht="24">
      <c r="A149" s="47" t="s">
        <v>294</v>
      </c>
      <c r="B149" s="49" t="s">
        <v>295</v>
      </c>
      <c r="C149" s="46" t="s">
        <v>294</v>
      </c>
      <c r="D149" s="3">
        <f>SUM(D150:D153)</f>
        <v>0</v>
      </c>
      <c r="E149" s="3">
        <f>SUM(E150:E153)</f>
        <v>0</v>
      </c>
    </row>
    <row r="150" ht="12.75" customHeight="1">
      <c r="A150" s="47" t="s">
        <v>296</v>
      </c>
      <c r="B150" s="49" t="s">
        <v>60</v>
      </c>
      <c r="C150" s="46" t="s">
        <v>296</v>
      </c>
      <c r="D150" s="6"/>
      <c r="E150" s="6">
        <v>0</v>
      </c>
    </row>
    <row r="151" ht="12.75" customHeight="1">
      <c r="A151" s="47" t="s">
        <v>297</v>
      </c>
      <c r="B151" s="49" t="s">
        <v>62</v>
      </c>
      <c r="C151" s="46" t="s">
        <v>297</v>
      </c>
      <c r="D151" s="6"/>
      <c r="E151" s="6">
        <v>0</v>
      </c>
    </row>
    <row r="152" ht="24">
      <c r="A152" s="47" t="s">
        <v>298</v>
      </c>
      <c r="B152" s="49" t="s">
        <v>64</v>
      </c>
      <c r="C152" s="46" t="s">
        <v>298</v>
      </c>
      <c r="D152" s="6"/>
      <c r="E152" s="6">
        <v>0</v>
      </c>
    </row>
    <row r="153" ht="24">
      <c r="A153" s="47" t="s">
        <v>299</v>
      </c>
      <c r="B153" s="49" t="s">
        <v>66</v>
      </c>
      <c r="C153" s="46" t="s">
        <v>299</v>
      </c>
      <c r="D153" s="6"/>
      <c r="E153" s="6">
        <v>0</v>
      </c>
    </row>
    <row r="154" ht="24">
      <c r="A154" s="47">
        <v>37</v>
      </c>
      <c r="B154" s="49" t="s">
        <v>300</v>
      </c>
      <c r="C154" s="46" t="s">
        <v>301</v>
      </c>
      <c r="D154" s="3">
        <f>D155+D161</f>
        <v>0</v>
      </c>
      <c r="E154" s="3">
        <f>E155+E161</f>
        <v>0</v>
      </c>
    </row>
    <row r="155" ht="24">
      <c r="A155" s="47">
        <v>371</v>
      </c>
      <c r="B155" s="49" t="s">
        <v>302</v>
      </c>
      <c r="C155" s="46" t="s">
        <v>303</v>
      </c>
      <c r="D155" s="3">
        <f>SUM(D156:D160)</f>
        <v>0</v>
      </c>
      <c r="E155" s="3">
        <f>SUM(E156:E160)</f>
        <v>0</v>
      </c>
    </row>
    <row r="156" ht="24">
      <c r="A156" s="47">
        <v>3711</v>
      </c>
      <c r="B156" s="49" t="s">
        <v>304</v>
      </c>
      <c r="C156" s="46" t="s">
        <v>305</v>
      </c>
      <c r="D156" s="6"/>
      <c r="E156" s="6">
        <v>0</v>
      </c>
    </row>
    <row r="157" ht="24">
      <c r="A157" s="47">
        <v>3712</v>
      </c>
      <c r="B157" s="49" t="s">
        <v>306</v>
      </c>
      <c r="C157" s="46" t="s">
        <v>307</v>
      </c>
      <c r="D157" s="6"/>
      <c r="E157" s="6">
        <v>0</v>
      </c>
    </row>
    <row r="158" ht="24">
      <c r="A158" s="47" t="s">
        <v>308</v>
      </c>
      <c r="B158" s="49" t="s">
        <v>309</v>
      </c>
      <c r="C158" s="46" t="s">
        <v>308</v>
      </c>
      <c r="D158" s="6"/>
      <c r="E158" s="6">
        <v>0</v>
      </c>
    </row>
    <row r="159" ht="24">
      <c r="A159" s="47" t="s">
        <v>310</v>
      </c>
      <c r="B159" s="49" t="s">
        <v>311</v>
      </c>
      <c r="C159" s="46" t="s">
        <v>310</v>
      </c>
      <c r="D159" s="6"/>
      <c r="E159" s="6">
        <v>0</v>
      </c>
    </row>
    <row r="160">
      <c r="A160" s="47" t="s">
        <v>312</v>
      </c>
      <c r="B160" s="38" t="s">
        <v>313</v>
      </c>
      <c r="C160" s="46" t="s">
        <v>312</v>
      </c>
      <c r="D160" s="6"/>
      <c r="E160" s="6">
        <v>0</v>
      </c>
    </row>
    <row r="161" ht="24">
      <c r="A161" s="47">
        <v>372</v>
      </c>
      <c r="B161" s="48" t="s">
        <v>314</v>
      </c>
      <c r="C161" s="46" t="s">
        <v>315</v>
      </c>
      <c r="D161" s="3">
        <f>SUM(D162:D164)</f>
        <v>0</v>
      </c>
      <c r="E161" s="3">
        <f>SUM(E162:E164)</f>
        <v>0</v>
      </c>
    </row>
    <row r="162" ht="12.75" customHeight="1">
      <c r="A162" s="47">
        <v>3721</v>
      </c>
      <c r="B162" s="38" t="s">
        <v>316</v>
      </c>
      <c r="C162" s="46" t="s">
        <v>317</v>
      </c>
      <c r="D162" s="6"/>
      <c r="E162" s="6">
        <v>0</v>
      </c>
    </row>
    <row r="163" ht="12.75" customHeight="1">
      <c r="A163" s="47">
        <v>3722</v>
      </c>
      <c r="B163" s="38" t="s">
        <v>318</v>
      </c>
      <c r="C163" s="46" t="s">
        <v>319</v>
      </c>
      <c r="D163" s="6"/>
      <c r="E163" s="6">
        <v>0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6"/>
      <c r="E164" s="6">
        <v>0</v>
      </c>
    </row>
    <row r="165" ht="24">
      <c r="A165" s="47">
        <v>38</v>
      </c>
      <c r="B165" s="38" t="s">
        <v>322</v>
      </c>
      <c r="C165" s="46" t="s">
        <v>323</v>
      </c>
      <c r="D165" s="3">
        <f>D166+D170+D175+D181</f>
        <v>0</v>
      </c>
      <c r="E165" s="3">
        <f>E166+E170+E175+E181</f>
        <v>0</v>
      </c>
    </row>
    <row r="166" ht="12.75" customHeight="1">
      <c r="A166" s="47">
        <v>381</v>
      </c>
      <c r="B166" s="49" t="s">
        <v>324</v>
      </c>
      <c r="C166" s="46" t="s">
        <v>325</v>
      </c>
      <c r="D166" s="3">
        <f>SUM(D167:D169)</f>
        <v>0</v>
      </c>
      <c r="E166" s="3">
        <f>SUM(E167:E169)</f>
        <v>0</v>
      </c>
    </row>
    <row r="167" ht="12.75" customHeight="1">
      <c r="A167" s="47">
        <v>3811</v>
      </c>
      <c r="B167" s="49" t="s">
        <v>326</v>
      </c>
      <c r="C167" s="46" t="s">
        <v>327</v>
      </c>
      <c r="D167" s="6"/>
      <c r="E167" s="6">
        <v>0</v>
      </c>
    </row>
    <row r="168" ht="12.75" customHeight="1">
      <c r="A168" s="47">
        <v>3812</v>
      </c>
      <c r="B168" s="49" t="s">
        <v>328</v>
      </c>
      <c r="C168" s="46" t="s">
        <v>329</v>
      </c>
      <c r="D168" s="6"/>
      <c r="E168" s="6">
        <v>0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6"/>
      <c r="E169" s="6">
        <v>0</v>
      </c>
    </row>
    <row r="170" ht="12.75" customHeight="1">
      <c r="A170" s="47">
        <v>382</v>
      </c>
      <c r="B170" s="38" t="s">
        <v>332</v>
      </c>
      <c r="C170" s="46" t="s">
        <v>333</v>
      </c>
      <c r="D170" s="3">
        <f>SUM(D171:D174)</f>
        <v>0</v>
      </c>
      <c r="E170" s="3">
        <f>SUM(E171:E174)</f>
        <v>0</v>
      </c>
    </row>
    <row r="171" ht="12.75" customHeight="1">
      <c r="A171" s="47">
        <v>3821</v>
      </c>
      <c r="B171" s="49" t="s">
        <v>334</v>
      </c>
      <c r="C171" s="46" t="s">
        <v>335</v>
      </c>
      <c r="D171" s="6"/>
      <c r="E171" s="6">
        <v>0</v>
      </c>
    </row>
    <row r="172" ht="12.75" customHeight="1">
      <c r="A172" s="47">
        <v>3822</v>
      </c>
      <c r="B172" s="49" t="s">
        <v>336</v>
      </c>
      <c r="C172" s="46" t="s">
        <v>337</v>
      </c>
      <c r="D172" s="6"/>
      <c r="E172" s="6">
        <v>0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6"/>
      <c r="E173" s="6">
        <v>0</v>
      </c>
    </row>
    <row r="174" ht="24">
      <c r="A174" s="47" t="s">
        <v>340</v>
      </c>
      <c r="B174" s="49" t="s">
        <v>341</v>
      </c>
      <c r="C174" s="46" t="s">
        <v>340</v>
      </c>
      <c r="D174" s="6"/>
      <c r="E174" s="6">
        <v>0</v>
      </c>
    </row>
    <row r="175" ht="12.75" customHeight="1">
      <c r="A175" s="47">
        <v>383</v>
      </c>
      <c r="B175" s="49" t="s">
        <v>342</v>
      </c>
      <c r="C175" s="46" t="s">
        <v>343</v>
      </c>
      <c r="D175" s="3">
        <f>SUM(D176:D180)</f>
        <v>0</v>
      </c>
      <c r="E175" s="3">
        <f>SUM(E176:E180)</f>
        <v>0</v>
      </c>
    </row>
    <row r="176" ht="12.75" customHeight="1">
      <c r="A176" s="47">
        <v>3831</v>
      </c>
      <c r="B176" s="49" t="s">
        <v>344</v>
      </c>
      <c r="C176" s="46" t="s">
        <v>345</v>
      </c>
      <c r="D176" s="6"/>
      <c r="E176" s="6">
        <v>0</v>
      </c>
    </row>
    <row r="177" ht="12.75" customHeight="1">
      <c r="A177" s="47">
        <v>3832</v>
      </c>
      <c r="B177" s="49" t="s">
        <v>346</v>
      </c>
      <c r="C177" s="46" t="s">
        <v>347</v>
      </c>
      <c r="D177" s="6"/>
      <c r="E177" s="6">
        <v>0</v>
      </c>
    </row>
    <row r="178" ht="12.75" customHeight="1">
      <c r="A178" s="47">
        <v>3833</v>
      </c>
      <c r="B178" s="49" t="s">
        <v>348</v>
      </c>
      <c r="C178" s="46" t="s">
        <v>349</v>
      </c>
      <c r="D178" s="6"/>
      <c r="E178" s="6">
        <v>0</v>
      </c>
    </row>
    <row r="179" ht="12.75" customHeight="1">
      <c r="A179" s="47">
        <v>3834</v>
      </c>
      <c r="B179" s="49" t="s">
        <v>350</v>
      </c>
      <c r="C179" s="46" t="s">
        <v>351</v>
      </c>
      <c r="D179" s="6"/>
      <c r="E179" s="6">
        <v>0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6"/>
      <c r="E180" s="6">
        <v>0</v>
      </c>
    </row>
    <row r="181" ht="12.75" customHeight="1">
      <c r="A181" s="47">
        <v>386</v>
      </c>
      <c r="B181" s="38" t="s">
        <v>354</v>
      </c>
      <c r="C181" s="46" t="s">
        <v>355</v>
      </c>
      <c r="D181" s="3">
        <f>SUM(D182:D186)</f>
        <v>0</v>
      </c>
      <c r="E181" s="3">
        <f>SUM(E182:E186)</f>
        <v>0</v>
      </c>
    </row>
    <row r="182" ht="24">
      <c r="A182" s="47">
        <v>3861</v>
      </c>
      <c r="B182" s="49" t="s">
        <v>356</v>
      </c>
      <c r="C182" s="46" t="s">
        <v>357</v>
      </c>
      <c r="D182" s="6"/>
      <c r="E182" s="6">
        <v>0</v>
      </c>
    </row>
    <row r="183" ht="24">
      <c r="A183" s="47">
        <v>3862</v>
      </c>
      <c r="B183" s="38" t="s">
        <v>358</v>
      </c>
      <c r="C183" s="46" t="s">
        <v>359</v>
      </c>
      <c r="D183" s="6"/>
      <c r="E183" s="6">
        <v>0</v>
      </c>
    </row>
    <row r="184" ht="12.75" customHeight="1">
      <c r="A184" s="47">
        <v>3863</v>
      </c>
      <c r="B184" s="38" t="s">
        <v>360</v>
      </c>
      <c r="C184" s="46" t="s">
        <v>361</v>
      </c>
      <c r="D184" s="6"/>
      <c r="E184" s="6">
        <v>0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6"/>
      <c r="E185" s="6">
        <v>0</v>
      </c>
    </row>
    <row r="186" ht="24">
      <c r="A186" s="47" t="s">
        <v>364</v>
      </c>
      <c r="B186" s="38" t="s">
        <v>365</v>
      </c>
      <c r="C186" s="46" t="s">
        <v>364</v>
      </c>
      <c r="D186" s="6"/>
      <c r="E186" s="6">
        <v>0</v>
      </c>
    </row>
    <row r="187" ht="12.75" customHeight="1">
      <c r="A187" s="31">
        <v>4</v>
      </c>
      <c r="B187" s="32" t="s">
        <v>366</v>
      </c>
      <c r="C187" s="46" t="s">
        <v>367</v>
      </c>
      <c r="D187" s="3">
        <f>D188+D200+D233+D237+D239</f>
        <v>0</v>
      </c>
      <c r="E187" s="3">
        <f>E188+E200+E233+E237+E239</f>
        <v>0</v>
      </c>
    </row>
    <row r="188">
      <c r="A188" s="31">
        <v>41</v>
      </c>
      <c r="B188" s="32" t="s">
        <v>368</v>
      </c>
      <c r="C188" s="46" t="s">
        <v>369</v>
      </c>
      <c r="D188" s="3">
        <f>D189+D193</f>
        <v>0</v>
      </c>
      <c r="E188" s="3">
        <f>E189+E193</f>
        <v>0</v>
      </c>
    </row>
    <row r="189" ht="12.75" customHeight="1">
      <c r="A189" s="47">
        <v>411</v>
      </c>
      <c r="B189" s="49" t="s">
        <v>370</v>
      </c>
      <c r="C189" s="46" t="s">
        <v>371</v>
      </c>
      <c r="D189" s="3">
        <f>SUM(D190:D192)</f>
        <v>0</v>
      </c>
      <c r="E189" s="3">
        <f>SUM(E190:E192)</f>
        <v>0</v>
      </c>
    </row>
    <row r="190" ht="12.75" customHeight="1">
      <c r="A190" s="47">
        <v>4111</v>
      </c>
      <c r="B190" s="49" t="s">
        <v>372</v>
      </c>
      <c r="C190" s="46" t="s">
        <v>373</v>
      </c>
      <c r="D190" s="6"/>
      <c r="E190" s="6">
        <v>0</v>
      </c>
    </row>
    <row r="191" ht="12.75" customHeight="1">
      <c r="A191" s="47">
        <v>4112</v>
      </c>
      <c r="B191" s="49" t="s">
        <v>374</v>
      </c>
      <c r="C191" s="46" t="s">
        <v>375</v>
      </c>
      <c r="D191" s="6"/>
      <c r="E191" s="6">
        <v>0</v>
      </c>
    </row>
    <row r="192" ht="12.75" customHeight="1">
      <c r="A192" s="47">
        <v>4113</v>
      </c>
      <c r="B192" s="49" t="s">
        <v>376</v>
      </c>
      <c r="C192" s="46" t="s">
        <v>377</v>
      </c>
      <c r="D192" s="6"/>
      <c r="E192" s="6">
        <v>0</v>
      </c>
    </row>
    <row r="193" ht="12.75" customHeight="1">
      <c r="A193" s="47">
        <v>412</v>
      </c>
      <c r="B193" s="49" t="s">
        <v>378</v>
      </c>
      <c r="C193" s="46" t="s">
        <v>379</v>
      </c>
      <c r="D193" s="3">
        <f>SUM(D194:D199)</f>
        <v>0</v>
      </c>
      <c r="E193" s="3">
        <f>SUM(E194:E199)</f>
        <v>0</v>
      </c>
    </row>
    <row r="194" ht="12.75" customHeight="1">
      <c r="A194" s="47">
        <v>4121</v>
      </c>
      <c r="B194" s="49" t="s">
        <v>380</v>
      </c>
      <c r="C194" s="46" t="s">
        <v>381</v>
      </c>
      <c r="D194" s="6"/>
      <c r="E194" s="6">
        <v>0</v>
      </c>
    </row>
    <row r="195" ht="12.75" customHeight="1">
      <c r="A195" s="47">
        <v>4122</v>
      </c>
      <c r="B195" s="49" t="s">
        <v>382</v>
      </c>
      <c r="C195" s="46" t="s">
        <v>383</v>
      </c>
      <c r="D195" s="6"/>
      <c r="E195" s="6">
        <v>0</v>
      </c>
    </row>
    <row r="196" ht="12.75" customHeight="1">
      <c r="A196" s="47">
        <v>4123</v>
      </c>
      <c r="B196" s="49" t="s">
        <v>384</v>
      </c>
      <c r="C196" s="46" t="s">
        <v>385</v>
      </c>
      <c r="D196" s="6"/>
      <c r="E196" s="6">
        <v>0</v>
      </c>
    </row>
    <row r="197" ht="12.75" customHeight="1">
      <c r="A197" s="47">
        <v>4124</v>
      </c>
      <c r="B197" s="49" t="s">
        <v>386</v>
      </c>
      <c r="C197" s="46" t="s">
        <v>387</v>
      </c>
      <c r="D197" s="6"/>
      <c r="E197" s="6">
        <v>0</v>
      </c>
    </row>
    <row r="198" ht="12.75" customHeight="1">
      <c r="A198" s="47">
        <v>4125</v>
      </c>
      <c r="B198" s="49" t="s">
        <v>388</v>
      </c>
      <c r="C198" s="46" t="s">
        <v>389</v>
      </c>
      <c r="D198" s="6"/>
      <c r="E198" s="6">
        <v>0</v>
      </c>
    </row>
    <row r="199" ht="12.75" customHeight="1">
      <c r="A199" s="47">
        <v>4126</v>
      </c>
      <c r="B199" s="49" t="s">
        <v>390</v>
      </c>
      <c r="C199" s="46" t="s">
        <v>391</v>
      </c>
      <c r="D199" s="6"/>
      <c r="E199" s="6">
        <v>0</v>
      </c>
    </row>
    <row r="200" ht="24">
      <c r="A200" s="47">
        <v>42</v>
      </c>
      <c r="B200" s="50" t="s">
        <v>392</v>
      </c>
      <c r="C200" s="46" t="s">
        <v>393</v>
      </c>
      <c r="D200" s="3">
        <f>D201+D206+D215+D220+D225+D228</f>
        <v>0</v>
      </c>
      <c r="E200" s="3">
        <f>E201+E206+E215+E220+E225+E228</f>
        <v>0</v>
      </c>
    </row>
    <row r="201" ht="12.75" customHeight="1">
      <c r="A201" s="47">
        <v>421</v>
      </c>
      <c r="B201" s="49" t="s">
        <v>394</v>
      </c>
      <c r="C201" s="46" t="s">
        <v>395</v>
      </c>
      <c r="D201" s="3">
        <f>SUM(D202:D205)</f>
        <v>0</v>
      </c>
      <c r="E201" s="3">
        <f>SUM(E202:E205)</f>
        <v>0</v>
      </c>
    </row>
    <row r="202" ht="12.75" customHeight="1">
      <c r="A202" s="47">
        <v>4211</v>
      </c>
      <c r="B202" s="49" t="s">
        <v>396</v>
      </c>
      <c r="C202" s="46" t="s">
        <v>397</v>
      </c>
      <c r="D202" s="6"/>
      <c r="E202" s="6">
        <v>0</v>
      </c>
    </row>
    <row r="203" ht="12.75" customHeight="1">
      <c r="A203" s="47">
        <v>4212</v>
      </c>
      <c r="B203" s="49" t="s">
        <v>398</v>
      </c>
      <c r="C203" s="46" t="s">
        <v>399</v>
      </c>
      <c r="D203" s="6"/>
      <c r="E203" s="6">
        <v>0</v>
      </c>
    </row>
    <row r="204" ht="12.75" customHeight="1">
      <c r="A204" s="47">
        <v>4213</v>
      </c>
      <c r="B204" s="49" t="s">
        <v>400</v>
      </c>
      <c r="C204" s="46" t="s">
        <v>401</v>
      </c>
      <c r="D204" s="6"/>
      <c r="E204" s="6">
        <v>0</v>
      </c>
    </row>
    <row r="205" ht="12.75" customHeight="1">
      <c r="A205" s="47">
        <v>4214</v>
      </c>
      <c r="B205" s="49" t="s">
        <v>402</v>
      </c>
      <c r="C205" s="46" t="s">
        <v>403</v>
      </c>
      <c r="D205" s="6"/>
      <c r="E205" s="6">
        <v>0</v>
      </c>
    </row>
    <row r="206" ht="12.75" customHeight="1">
      <c r="A206" s="47">
        <v>422</v>
      </c>
      <c r="B206" s="49" t="s">
        <v>404</v>
      </c>
      <c r="C206" s="46" t="s">
        <v>405</v>
      </c>
      <c r="D206" s="3">
        <f>SUM(D207:D214)</f>
        <v>0</v>
      </c>
      <c r="E206" s="3">
        <f>SUM(E207:E214)</f>
        <v>0</v>
      </c>
    </row>
    <row r="207" ht="12.75" customHeight="1">
      <c r="A207" s="47">
        <v>4221</v>
      </c>
      <c r="B207" s="49" t="s">
        <v>406</v>
      </c>
      <c r="C207" s="46" t="s">
        <v>407</v>
      </c>
      <c r="D207" s="6"/>
      <c r="E207" s="6">
        <v>0</v>
      </c>
    </row>
    <row r="208" ht="12.75" customHeight="1">
      <c r="A208" s="47">
        <v>4222</v>
      </c>
      <c r="B208" s="49" t="s">
        <v>408</v>
      </c>
      <c r="C208" s="46" t="s">
        <v>409</v>
      </c>
      <c r="D208" s="6"/>
      <c r="E208" s="6">
        <v>0</v>
      </c>
    </row>
    <row r="209" ht="12.75" customHeight="1">
      <c r="A209" s="47">
        <v>4223</v>
      </c>
      <c r="B209" s="49" t="s">
        <v>410</v>
      </c>
      <c r="C209" s="46" t="s">
        <v>411</v>
      </c>
      <c r="D209" s="6"/>
      <c r="E209" s="6">
        <v>0</v>
      </c>
    </row>
    <row r="210" ht="12.75" customHeight="1">
      <c r="A210" s="47">
        <v>4224</v>
      </c>
      <c r="B210" s="49" t="s">
        <v>412</v>
      </c>
      <c r="C210" s="46" t="s">
        <v>413</v>
      </c>
      <c r="D210" s="6"/>
      <c r="E210" s="6">
        <v>0</v>
      </c>
    </row>
    <row r="211" ht="12.75" customHeight="1">
      <c r="A211" s="37">
        <v>4225</v>
      </c>
      <c r="B211" s="38" t="s">
        <v>414</v>
      </c>
      <c r="C211" s="39" t="s">
        <v>415</v>
      </c>
      <c r="D211" s="4"/>
      <c r="E211" s="4">
        <v>0</v>
      </c>
    </row>
    <row r="212" ht="12.75" customHeight="1">
      <c r="A212" s="47">
        <v>4226</v>
      </c>
      <c r="B212" s="49" t="s">
        <v>416</v>
      </c>
      <c r="C212" s="46" t="s">
        <v>417</v>
      </c>
      <c r="D212" s="6"/>
      <c r="E212" s="6">
        <v>0</v>
      </c>
    </row>
    <row r="213" ht="12.75" customHeight="1">
      <c r="A213" s="47">
        <v>4227</v>
      </c>
      <c r="B213" s="50" t="s">
        <v>418</v>
      </c>
      <c r="C213" s="46" t="s">
        <v>419</v>
      </c>
      <c r="D213" s="6"/>
      <c r="E213" s="6">
        <v>0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6"/>
      <c r="E214" s="6">
        <v>0</v>
      </c>
    </row>
    <row r="215" ht="12.75" customHeight="1">
      <c r="A215" s="47">
        <v>423</v>
      </c>
      <c r="B215" s="49" t="s">
        <v>422</v>
      </c>
      <c r="C215" s="46" t="s">
        <v>423</v>
      </c>
      <c r="D215" s="3">
        <f>SUM(D216:D219)</f>
        <v>0</v>
      </c>
      <c r="E215" s="3">
        <f>SUM(E216:E219)</f>
        <v>0</v>
      </c>
    </row>
    <row r="216" ht="12.75" customHeight="1">
      <c r="A216" s="47">
        <v>4231</v>
      </c>
      <c r="B216" s="49" t="s">
        <v>424</v>
      </c>
      <c r="C216" s="46" t="s">
        <v>425</v>
      </c>
      <c r="D216" s="6"/>
      <c r="E216" s="6">
        <v>0</v>
      </c>
    </row>
    <row r="217" ht="12.75" customHeight="1">
      <c r="A217" s="47">
        <v>4232</v>
      </c>
      <c r="B217" s="49" t="s">
        <v>426</v>
      </c>
      <c r="C217" s="46" t="s">
        <v>427</v>
      </c>
      <c r="D217" s="6"/>
      <c r="E217" s="6">
        <v>0</v>
      </c>
    </row>
    <row r="218" ht="12.75" customHeight="1">
      <c r="A218" s="47">
        <v>4233</v>
      </c>
      <c r="B218" s="49" t="s">
        <v>428</v>
      </c>
      <c r="C218" s="46" t="s">
        <v>429</v>
      </c>
      <c r="D218" s="6"/>
      <c r="E218" s="6">
        <v>0</v>
      </c>
    </row>
    <row r="219" ht="12.75" customHeight="1">
      <c r="A219" s="47">
        <v>4234</v>
      </c>
      <c r="B219" s="50" t="s">
        <v>430</v>
      </c>
      <c r="C219" s="46" t="s">
        <v>431</v>
      </c>
      <c r="D219" s="6"/>
      <c r="E219" s="6">
        <v>0</v>
      </c>
    </row>
    <row r="220">
      <c r="A220" s="47">
        <v>424</v>
      </c>
      <c r="B220" s="49" t="s">
        <v>432</v>
      </c>
      <c r="C220" s="46" t="s">
        <v>433</v>
      </c>
      <c r="D220" s="3">
        <f>SUM(D221:D224)</f>
        <v>0</v>
      </c>
      <c r="E220" s="3">
        <f>SUM(E221:E224)</f>
        <v>0</v>
      </c>
    </row>
    <row r="221" ht="12.75" customHeight="1">
      <c r="A221" s="47">
        <v>4241</v>
      </c>
      <c r="B221" s="49" t="s">
        <v>434</v>
      </c>
      <c r="C221" s="46" t="s">
        <v>435</v>
      </c>
      <c r="D221" s="6"/>
      <c r="E221" s="6">
        <v>0</v>
      </c>
    </row>
    <row r="222" ht="12.75" customHeight="1">
      <c r="A222" s="47">
        <v>4242</v>
      </c>
      <c r="B222" s="49" t="s">
        <v>436</v>
      </c>
      <c r="C222" s="46" t="s">
        <v>437</v>
      </c>
      <c r="D222" s="6"/>
      <c r="E222" s="6">
        <v>0</v>
      </c>
    </row>
    <row r="223" ht="12.75" customHeight="1">
      <c r="A223" s="47">
        <v>4243</v>
      </c>
      <c r="B223" s="49" t="s">
        <v>438</v>
      </c>
      <c r="C223" s="46" t="s">
        <v>439</v>
      </c>
      <c r="D223" s="6"/>
      <c r="E223" s="6">
        <v>0</v>
      </c>
    </row>
    <row r="224" ht="12.75" customHeight="1">
      <c r="A224" s="47">
        <v>4244</v>
      </c>
      <c r="B224" s="49" t="s">
        <v>440</v>
      </c>
      <c r="C224" s="46" t="s">
        <v>441</v>
      </c>
      <c r="D224" s="6"/>
      <c r="E224" s="6">
        <v>0</v>
      </c>
    </row>
    <row r="225" ht="12.75" customHeight="1">
      <c r="A225" s="47">
        <v>425</v>
      </c>
      <c r="B225" s="49" t="s">
        <v>442</v>
      </c>
      <c r="C225" s="46" t="s">
        <v>443</v>
      </c>
      <c r="D225" s="3">
        <f>SUM(D226:D227)</f>
        <v>0</v>
      </c>
      <c r="E225" s="3">
        <f>SUM(E226:E227)</f>
        <v>0</v>
      </c>
    </row>
    <row r="226" ht="12.75" customHeight="1">
      <c r="A226" s="47">
        <v>4251</v>
      </c>
      <c r="B226" s="49" t="s">
        <v>444</v>
      </c>
      <c r="C226" s="46" t="s">
        <v>445</v>
      </c>
      <c r="D226" s="6"/>
      <c r="E226" s="6">
        <v>0</v>
      </c>
    </row>
    <row r="227" ht="12.75" customHeight="1">
      <c r="A227" s="47">
        <v>4252</v>
      </c>
      <c r="B227" s="49" t="s">
        <v>446</v>
      </c>
      <c r="C227" s="46" t="s">
        <v>447</v>
      </c>
      <c r="D227" s="6"/>
      <c r="E227" s="6">
        <v>0</v>
      </c>
    </row>
    <row r="228" ht="12.75" customHeight="1">
      <c r="A228" s="47">
        <v>426</v>
      </c>
      <c r="B228" s="49" t="s">
        <v>448</v>
      </c>
      <c r="C228" s="46" t="s">
        <v>449</v>
      </c>
      <c r="D228" s="3">
        <f>SUM(D229:D232)</f>
        <v>0</v>
      </c>
      <c r="E228" s="3">
        <f>SUM(E229:E232)</f>
        <v>0</v>
      </c>
    </row>
    <row r="229" ht="12.75" customHeight="1">
      <c r="A229" s="47">
        <v>4261</v>
      </c>
      <c r="B229" s="49" t="s">
        <v>450</v>
      </c>
      <c r="C229" s="46" t="s">
        <v>451</v>
      </c>
      <c r="D229" s="6"/>
      <c r="E229" s="6">
        <v>0</v>
      </c>
    </row>
    <row r="230" ht="12.75" customHeight="1">
      <c r="A230" s="47">
        <v>4262</v>
      </c>
      <c r="B230" s="49" t="s">
        <v>452</v>
      </c>
      <c r="C230" s="46" t="s">
        <v>453</v>
      </c>
      <c r="D230" s="6"/>
      <c r="E230" s="6">
        <v>0</v>
      </c>
    </row>
    <row r="231" ht="12.75" customHeight="1">
      <c r="A231" s="47">
        <v>4263</v>
      </c>
      <c r="B231" s="49" t="s">
        <v>454</v>
      </c>
      <c r="C231" s="46" t="s">
        <v>455</v>
      </c>
      <c r="D231" s="6"/>
      <c r="E231" s="6">
        <v>0</v>
      </c>
    </row>
    <row r="232" ht="12.75" customHeight="1">
      <c r="A232" s="47">
        <v>4264</v>
      </c>
      <c r="B232" s="49" t="s">
        <v>456</v>
      </c>
      <c r="C232" s="46" t="s">
        <v>457</v>
      </c>
      <c r="D232" s="6"/>
      <c r="E232" s="6">
        <v>0</v>
      </c>
    </row>
    <row r="233" ht="24">
      <c r="A233" s="47">
        <v>43</v>
      </c>
      <c r="B233" s="49" t="s">
        <v>458</v>
      </c>
      <c r="C233" s="46" t="s">
        <v>459</v>
      </c>
      <c r="D233" s="3">
        <f>D234</f>
        <v>0</v>
      </c>
      <c r="E233" s="3">
        <f>E234</f>
        <v>0</v>
      </c>
    </row>
    <row r="234" ht="12.75" customHeight="1">
      <c r="A234" s="47">
        <v>431</v>
      </c>
      <c r="B234" s="49" t="s">
        <v>460</v>
      </c>
      <c r="C234" s="46" t="s">
        <v>461</v>
      </c>
      <c r="D234" s="3">
        <f>SUM(D235:D236)</f>
        <v>0</v>
      </c>
      <c r="E234" s="3">
        <f>SUM(E235:E236)</f>
        <v>0</v>
      </c>
    </row>
    <row r="235" ht="12.75" customHeight="1">
      <c r="A235" s="47">
        <v>4311</v>
      </c>
      <c r="B235" s="49" t="s">
        <v>462</v>
      </c>
      <c r="C235" s="46" t="s">
        <v>463</v>
      </c>
      <c r="D235" s="6"/>
      <c r="E235" s="6">
        <v>0</v>
      </c>
    </row>
    <row r="236" ht="12.75" customHeight="1">
      <c r="A236" s="47">
        <v>4312</v>
      </c>
      <c r="B236" s="49" t="s">
        <v>464</v>
      </c>
      <c r="C236" s="46" t="s">
        <v>465</v>
      </c>
      <c r="D236" s="6"/>
      <c r="E236" s="6">
        <v>0</v>
      </c>
    </row>
    <row r="237" ht="12.75" customHeight="1">
      <c r="A237" s="47">
        <v>44</v>
      </c>
      <c r="B237" s="49" t="s">
        <v>466</v>
      </c>
      <c r="C237" s="46" t="s">
        <v>467</v>
      </c>
      <c r="D237" s="3">
        <f>D238</f>
        <v>0</v>
      </c>
      <c r="E237" s="3">
        <f>E238</f>
        <v>0</v>
      </c>
    </row>
    <row r="238" ht="12.75" customHeight="1">
      <c r="A238" s="47">
        <v>441</v>
      </c>
      <c r="B238" s="49" t="s">
        <v>468</v>
      </c>
      <c r="C238" s="46" t="s">
        <v>469</v>
      </c>
      <c r="D238" s="6"/>
      <c r="E238" s="6">
        <v>0</v>
      </c>
    </row>
    <row r="239">
      <c r="A239" s="47">
        <v>45</v>
      </c>
      <c r="B239" s="49" t="s">
        <v>470</v>
      </c>
      <c r="C239" s="46" t="s">
        <v>471</v>
      </c>
      <c r="D239" s="3">
        <f>SUM(D240:D243)</f>
        <v>0</v>
      </c>
      <c r="E239" s="3">
        <f>SUM(E240:E243)</f>
        <v>0</v>
      </c>
    </row>
    <row r="240" ht="12.75" customHeight="1">
      <c r="A240" s="47">
        <v>451</v>
      </c>
      <c r="B240" s="49" t="s">
        <v>472</v>
      </c>
      <c r="C240" s="46" t="s">
        <v>473</v>
      </c>
      <c r="D240" s="6"/>
      <c r="E240" s="6">
        <v>0</v>
      </c>
    </row>
    <row r="241" ht="12.75" customHeight="1">
      <c r="A241" s="47">
        <v>452</v>
      </c>
      <c r="B241" s="49" t="s">
        <v>474</v>
      </c>
      <c r="C241" s="46" t="s">
        <v>475</v>
      </c>
      <c r="D241" s="6"/>
      <c r="E241" s="6">
        <v>0</v>
      </c>
    </row>
    <row r="242" ht="12.75" customHeight="1">
      <c r="A242" s="47">
        <v>453</v>
      </c>
      <c r="B242" s="49" t="s">
        <v>476</v>
      </c>
      <c r="C242" s="46" t="s">
        <v>477</v>
      </c>
      <c r="D242" s="6"/>
      <c r="E242" s="6">
        <v>0</v>
      </c>
    </row>
    <row r="243" ht="12.75" customHeight="1">
      <c r="A243" s="47">
        <v>454</v>
      </c>
      <c r="B243" s="49" t="s">
        <v>478</v>
      </c>
      <c r="C243" s="46" t="s">
        <v>479</v>
      </c>
      <c r="D243" s="6"/>
      <c r="E243" s="6">
        <v>0</v>
      </c>
    </row>
    <row r="244" ht="12.75" customHeight="1">
      <c r="A244" s="31">
        <v>5</v>
      </c>
      <c r="B244" s="32" t="s">
        <v>480</v>
      </c>
      <c r="C244" s="46" t="s">
        <v>481</v>
      </c>
      <c r="D244" s="3">
        <f>D245+D274+D287</f>
        <v>0</v>
      </c>
      <c r="E244" s="3">
        <f>E245+E274+E287</f>
        <v>0</v>
      </c>
    </row>
    <row r="245" ht="24">
      <c r="A245" s="31" t="s">
        <v>482</v>
      </c>
      <c r="B245" s="32" t="s">
        <v>483</v>
      </c>
      <c r="C245" s="46" t="s">
        <v>482</v>
      </c>
      <c r="D245" s="3">
        <f>D246+D249+D253+D254+D261+D266</f>
        <v>0</v>
      </c>
      <c r="E245" s="3">
        <f>E246+E249+E253+E254+E261+E266</f>
        <v>0</v>
      </c>
    </row>
    <row r="246" ht="24">
      <c r="A246" s="47">
        <v>512</v>
      </c>
      <c r="B246" s="50" t="s">
        <v>484</v>
      </c>
      <c r="C246" s="46" t="s">
        <v>485</v>
      </c>
      <c r="D246" s="3">
        <f>SUM(D247:D248)</f>
        <v>0</v>
      </c>
      <c r="E246" s="3">
        <f>SUM(E247:E248)</f>
        <v>0</v>
      </c>
    </row>
    <row r="247" ht="24">
      <c r="A247" s="47">
        <v>5121</v>
      </c>
      <c r="B247" s="49" t="s">
        <v>486</v>
      </c>
      <c r="C247" s="46" t="s">
        <v>487</v>
      </c>
      <c r="D247" s="6"/>
      <c r="E247" s="6">
        <v>0</v>
      </c>
    </row>
    <row r="248" ht="24">
      <c r="A248" s="47">
        <v>5122</v>
      </c>
      <c r="B248" s="49" t="s">
        <v>488</v>
      </c>
      <c r="C248" s="46" t="s">
        <v>489</v>
      </c>
      <c r="D248" s="6"/>
      <c r="E248" s="6">
        <v>0</v>
      </c>
    </row>
    <row r="249" ht="24">
      <c r="A249" s="47">
        <v>513</v>
      </c>
      <c r="B249" s="49" t="s">
        <v>490</v>
      </c>
      <c r="C249" s="46" t="s">
        <v>491</v>
      </c>
      <c r="D249" s="3">
        <f>SUM(D250:D252)</f>
        <v>0</v>
      </c>
      <c r="E249" s="3">
        <f>SUM(E250:E252)</f>
        <v>0</v>
      </c>
    </row>
    <row r="250" ht="12.75" customHeight="1">
      <c r="A250" s="47">
        <v>5132</v>
      </c>
      <c r="B250" s="49" t="s">
        <v>492</v>
      </c>
      <c r="C250" s="46" t="s">
        <v>493</v>
      </c>
      <c r="D250" s="6"/>
      <c r="E250" s="6">
        <v>0</v>
      </c>
    </row>
    <row r="251" ht="12.75" customHeight="1">
      <c r="A251" s="51">
        <v>5133</v>
      </c>
      <c r="B251" s="49" t="s">
        <v>494</v>
      </c>
      <c r="C251" s="52" t="s">
        <v>495</v>
      </c>
      <c r="D251" s="6"/>
      <c r="E251" s="6">
        <v>0</v>
      </c>
    </row>
    <row r="252" ht="12.75" customHeight="1">
      <c r="A252" s="51">
        <v>5134</v>
      </c>
      <c r="B252" s="49" t="s">
        <v>496</v>
      </c>
      <c r="C252" s="52" t="s">
        <v>497</v>
      </c>
      <c r="D252" s="6"/>
      <c r="E252" s="6">
        <v>0</v>
      </c>
    </row>
    <row r="253" ht="12.75" customHeight="1">
      <c r="A253" s="47">
        <v>514</v>
      </c>
      <c r="B253" s="50" t="s">
        <v>498</v>
      </c>
      <c r="C253" s="46" t="s">
        <v>499</v>
      </c>
      <c r="D253" s="6"/>
      <c r="E253" s="6">
        <v>0</v>
      </c>
    </row>
    <row r="254" ht="24">
      <c r="A254" s="47">
        <v>515</v>
      </c>
      <c r="B254" s="49" t="s">
        <v>500</v>
      </c>
      <c r="C254" s="46" t="s">
        <v>501</v>
      </c>
      <c r="D254" s="3">
        <f>SUM(D255:D260)</f>
        <v>0</v>
      </c>
      <c r="E254" s="3">
        <f>SUM(E255:E260)</f>
        <v>0</v>
      </c>
    </row>
    <row r="255" ht="12.75" customHeight="1">
      <c r="A255" s="47">
        <v>5153</v>
      </c>
      <c r="B255" s="49" t="s">
        <v>502</v>
      </c>
      <c r="C255" s="46" t="s">
        <v>503</v>
      </c>
      <c r="D255" s="6"/>
      <c r="E255" s="6">
        <v>0</v>
      </c>
    </row>
    <row r="256">
      <c r="A256" s="47">
        <v>5154</v>
      </c>
      <c r="B256" s="49" t="s">
        <v>504</v>
      </c>
      <c r="C256" s="46" t="s">
        <v>505</v>
      </c>
      <c r="D256" s="6"/>
      <c r="E256" s="6">
        <v>0</v>
      </c>
    </row>
    <row r="257" ht="24">
      <c r="A257" s="47">
        <v>5155</v>
      </c>
      <c r="B257" s="49" t="s">
        <v>506</v>
      </c>
      <c r="C257" s="46" t="s">
        <v>507</v>
      </c>
      <c r="D257" s="6"/>
      <c r="E257" s="6">
        <v>0</v>
      </c>
    </row>
    <row r="258" ht="12.75" customHeight="1">
      <c r="A258" s="47">
        <v>5156</v>
      </c>
      <c r="B258" s="49" t="s">
        <v>508</v>
      </c>
      <c r="C258" s="46" t="s">
        <v>509</v>
      </c>
      <c r="D258" s="6"/>
      <c r="E258" s="6">
        <v>0</v>
      </c>
    </row>
    <row r="259" ht="12.75" customHeight="1">
      <c r="A259" s="47">
        <v>5157</v>
      </c>
      <c r="B259" s="49" t="s">
        <v>510</v>
      </c>
      <c r="C259" s="46" t="s">
        <v>511</v>
      </c>
      <c r="D259" s="6"/>
      <c r="E259" s="6">
        <v>0</v>
      </c>
    </row>
    <row r="260" ht="12.75" customHeight="1">
      <c r="A260" s="47">
        <v>5158</v>
      </c>
      <c r="B260" s="49" t="s">
        <v>512</v>
      </c>
      <c r="C260" s="46" t="s">
        <v>513</v>
      </c>
      <c r="D260" s="6"/>
      <c r="E260" s="6">
        <v>0</v>
      </c>
    </row>
    <row r="261" ht="24">
      <c r="A261" s="47">
        <v>516</v>
      </c>
      <c r="B261" s="50" t="s">
        <v>514</v>
      </c>
      <c r="C261" s="46" t="s">
        <v>515</v>
      </c>
      <c r="D261" s="3">
        <f>SUM(D262:D265)</f>
        <v>0</v>
      </c>
      <c r="E261" s="3">
        <f>SUM(E262:E265)</f>
        <v>0</v>
      </c>
    </row>
    <row r="262" ht="12.75" customHeight="1">
      <c r="A262" s="47">
        <v>5163</v>
      </c>
      <c r="B262" s="49" t="s">
        <v>516</v>
      </c>
      <c r="C262" s="46" t="s">
        <v>517</v>
      </c>
      <c r="D262" s="6"/>
      <c r="E262" s="6">
        <v>0</v>
      </c>
    </row>
    <row r="263" ht="12.75" customHeight="1">
      <c r="A263" s="47">
        <v>5164</v>
      </c>
      <c r="B263" s="49" t="s">
        <v>518</v>
      </c>
      <c r="C263" s="46" t="s">
        <v>519</v>
      </c>
      <c r="D263" s="6"/>
      <c r="E263" s="6">
        <v>0</v>
      </c>
    </row>
    <row r="264" ht="12.75" customHeight="1">
      <c r="A264" s="47">
        <v>5165</v>
      </c>
      <c r="B264" s="49" t="s">
        <v>520</v>
      </c>
      <c r="C264" s="46" t="s">
        <v>521</v>
      </c>
      <c r="D264" s="6"/>
      <c r="E264" s="6">
        <v>0</v>
      </c>
    </row>
    <row r="265" ht="12.75" customHeight="1">
      <c r="A265" s="47">
        <v>5166</v>
      </c>
      <c r="B265" s="49" t="s">
        <v>522</v>
      </c>
      <c r="C265" s="46" t="s">
        <v>523</v>
      </c>
      <c r="D265" s="6"/>
      <c r="E265" s="6">
        <v>0</v>
      </c>
    </row>
    <row r="266" ht="12.75" customHeight="1">
      <c r="A266" s="47">
        <v>517</v>
      </c>
      <c r="B266" s="49" t="s">
        <v>524</v>
      </c>
      <c r="C266" s="46" t="s">
        <v>525</v>
      </c>
      <c r="D266" s="3">
        <f>SUM(D267:D273)</f>
        <v>0</v>
      </c>
      <c r="E266" s="3">
        <f>SUM(E267:E273)</f>
        <v>0</v>
      </c>
    </row>
    <row r="267" ht="12.75" customHeight="1">
      <c r="A267" s="47">
        <v>5171</v>
      </c>
      <c r="B267" s="49" t="s">
        <v>526</v>
      </c>
      <c r="C267" s="46" t="s">
        <v>527</v>
      </c>
      <c r="D267" s="6"/>
      <c r="E267" s="6">
        <v>0</v>
      </c>
    </row>
    <row r="268" ht="12.75" customHeight="1">
      <c r="A268" s="47">
        <v>5172</v>
      </c>
      <c r="B268" s="49" t="s">
        <v>528</v>
      </c>
      <c r="C268" s="46" t="s">
        <v>529</v>
      </c>
      <c r="D268" s="6"/>
      <c r="E268" s="6">
        <v>0</v>
      </c>
    </row>
    <row r="269" ht="12.75" customHeight="1">
      <c r="A269" s="47">
        <v>5173</v>
      </c>
      <c r="B269" s="49" t="s">
        <v>530</v>
      </c>
      <c r="C269" s="46" t="s">
        <v>531</v>
      </c>
      <c r="D269" s="6"/>
      <c r="E269" s="6">
        <v>0</v>
      </c>
    </row>
    <row r="270" ht="12.75" customHeight="1">
      <c r="A270" s="47">
        <v>5174</v>
      </c>
      <c r="B270" s="49" t="s">
        <v>532</v>
      </c>
      <c r="C270" s="46" t="s">
        <v>533</v>
      </c>
      <c r="D270" s="6"/>
      <c r="E270" s="6">
        <v>0</v>
      </c>
    </row>
    <row r="271" ht="12.75" customHeight="1">
      <c r="A271" s="47">
        <v>5175</v>
      </c>
      <c r="B271" s="49" t="s">
        <v>534</v>
      </c>
      <c r="C271" s="46" t="s">
        <v>535</v>
      </c>
      <c r="D271" s="6"/>
      <c r="E271" s="6">
        <v>0</v>
      </c>
    </row>
    <row r="272">
      <c r="A272" s="37">
        <v>5176</v>
      </c>
      <c r="B272" s="38" t="s">
        <v>536</v>
      </c>
      <c r="C272" s="39" t="s">
        <v>537</v>
      </c>
      <c r="D272" s="4"/>
      <c r="E272" s="4">
        <v>0</v>
      </c>
    </row>
    <row r="273">
      <c r="A273" s="37">
        <v>5177</v>
      </c>
      <c r="B273" s="48" t="s">
        <v>538</v>
      </c>
      <c r="C273" s="39" t="s">
        <v>539</v>
      </c>
      <c r="D273" s="4"/>
      <c r="E273" s="4">
        <v>0</v>
      </c>
    </row>
    <row r="274" s="71" customFormat="1" ht="24">
      <c r="A274" s="37">
        <v>53</v>
      </c>
      <c r="B274" s="38" t="s">
        <v>540</v>
      </c>
      <c r="C274" s="39" t="s">
        <v>541</v>
      </c>
      <c r="D274" s="3">
        <f>D275+D279+D281+D284</f>
        <v>0</v>
      </c>
      <c r="E274" s="3">
        <f>E275+E279+E281+E284</f>
        <v>0</v>
      </c>
    </row>
    <row r="275" s="71" customFormat="1" ht="24">
      <c r="A275" s="37">
        <v>531</v>
      </c>
      <c r="B275" s="48" t="s">
        <v>542</v>
      </c>
      <c r="C275" s="39" t="s">
        <v>543</v>
      </c>
      <c r="D275" s="3">
        <f>SUM(D276:D278)</f>
        <v>0</v>
      </c>
      <c r="E275" s="3">
        <f>SUM(E276:E278)</f>
        <v>0</v>
      </c>
    </row>
    <row r="276" s="71" customFormat="1" ht="12.75" customHeight="1">
      <c r="A276" s="37">
        <v>5312</v>
      </c>
      <c r="B276" s="38" t="s">
        <v>544</v>
      </c>
      <c r="C276" s="39" t="s">
        <v>545</v>
      </c>
      <c r="D276" s="4"/>
      <c r="E276" s="4">
        <v>0</v>
      </c>
    </row>
    <row r="277" s="71" customFormat="1" ht="12.75" customHeight="1">
      <c r="A277" s="37">
        <v>5313</v>
      </c>
      <c r="B277" s="38" t="s">
        <v>546</v>
      </c>
      <c r="C277" s="39" t="s">
        <v>547</v>
      </c>
      <c r="D277" s="4"/>
      <c r="E277" s="4">
        <v>0</v>
      </c>
    </row>
    <row r="278" s="71" customFormat="1">
      <c r="A278" s="37">
        <v>5314</v>
      </c>
      <c r="B278" s="38" t="s">
        <v>548</v>
      </c>
      <c r="C278" s="39" t="s">
        <v>549</v>
      </c>
      <c r="D278" s="4"/>
      <c r="E278" s="4">
        <v>0</v>
      </c>
    </row>
    <row r="279" s="71" customFormat="1" ht="24">
      <c r="A279" s="37">
        <v>532</v>
      </c>
      <c r="B279" s="38" t="s">
        <v>550</v>
      </c>
      <c r="C279" s="39" t="s">
        <v>551</v>
      </c>
      <c r="D279" s="3">
        <f>D280</f>
        <v>0</v>
      </c>
      <c r="E279" s="3">
        <f>E280</f>
        <v>0</v>
      </c>
    </row>
    <row r="280" s="71" customFormat="1" ht="12.75" customHeight="1">
      <c r="A280" s="37">
        <v>5321</v>
      </c>
      <c r="B280" s="38" t="s">
        <v>552</v>
      </c>
      <c r="C280" s="39" t="s">
        <v>553</v>
      </c>
      <c r="D280" s="4"/>
      <c r="E280" s="4">
        <v>0</v>
      </c>
    </row>
    <row r="281" s="71" customFormat="1" ht="24">
      <c r="A281" s="37">
        <v>533</v>
      </c>
      <c r="B281" s="38" t="s">
        <v>554</v>
      </c>
      <c r="C281" s="39" t="s">
        <v>555</v>
      </c>
      <c r="D281" s="3">
        <f>SUM(D282:D283)</f>
        <v>0</v>
      </c>
      <c r="E281" s="3">
        <f>SUM(E282:E283)</f>
        <v>0</v>
      </c>
    </row>
    <row r="282" s="71" customFormat="1" ht="24">
      <c r="A282" s="37">
        <v>5331</v>
      </c>
      <c r="B282" s="48" t="s">
        <v>556</v>
      </c>
      <c r="C282" s="39" t="s">
        <v>557</v>
      </c>
      <c r="D282" s="4"/>
      <c r="E282" s="4">
        <v>0</v>
      </c>
    </row>
    <row r="283" s="71" customFormat="1" ht="24">
      <c r="A283" s="37">
        <v>5332</v>
      </c>
      <c r="B283" s="38" t="s">
        <v>558</v>
      </c>
      <c r="C283" s="39" t="s">
        <v>559</v>
      </c>
      <c r="D283" s="4"/>
      <c r="E283" s="4">
        <v>0</v>
      </c>
    </row>
    <row r="284" s="71" customFormat="1" ht="24">
      <c r="A284" s="53">
        <v>534</v>
      </c>
      <c r="B284" s="38" t="s">
        <v>560</v>
      </c>
      <c r="C284" s="54" t="s">
        <v>561</v>
      </c>
      <c r="D284" s="3">
        <f>SUM(D285:D286)</f>
        <v>0</v>
      </c>
      <c r="E284" s="3">
        <f>SUM(E285:E286)</f>
        <v>0</v>
      </c>
    </row>
    <row r="285" s="71" customFormat="1" ht="24">
      <c r="A285" s="37">
        <v>5341</v>
      </c>
      <c r="B285" s="38" t="s">
        <v>562</v>
      </c>
      <c r="C285" s="39" t="s">
        <v>563</v>
      </c>
      <c r="D285" s="4"/>
      <c r="E285" s="4">
        <v>0</v>
      </c>
    </row>
    <row r="286" s="71" customFormat="1" ht="12.75" customHeight="1">
      <c r="A286" s="37">
        <v>5342</v>
      </c>
      <c r="B286" s="38" t="s">
        <v>564</v>
      </c>
      <c r="C286" s="39" t="s">
        <v>565</v>
      </c>
      <c r="D286" s="4"/>
      <c r="E286" s="4">
        <v>0</v>
      </c>
    </row>
    <row r="287" s="71" customFormat="1" ht="24">
      <c r="A287" s="37">
        <v>54</v>
      </c>
      <c r="B287" s="48" t="s">
        <v>566</v>
      </c>
      <c r="C287" s="39" t="s">
        <v>567</v>
      </c>
      <c r="D287" s="3">
        <f>D288+D293+D297+D299+D306+D311</f>
        <v>0</v>
      </c>
      <c r="E287" s="3">
        <f>E288+E293+E297+E299+E306+E311</f>
        <v>0</v>
      </c>
    </row>
    <row r="288" s="71" customFormat="1" ht="24">
      <c r="A288" s="37">
        <v>541</v>
      </c>
      <c r="B288" s="38" t="s">
        <v>568</v>
      </c>
      <c r="C288" s="39" t="s">
        <v>569</v>
      </c>
      <c r="D288" s="3">
        <f>SUM(D289:D292)</f>
        <v>0</v>
      </c>
      <c r="E288" s="3">
        <f>SUM(E289:E292)</f>
        <v>0</v>
      </c>
    </row>
    <row r="289" s="71" customFormat="1" ht="12.75" customHeight="1">
      <c r="A289" s="37">
        <v>5413</v>
      </c>
      <c r="B289" s="38" t="s">
        <v>570</v>
      </c>
      <c r="C289" s="39" t="s">
        <v>571</v>
      </c>
      <c r="D289" s="4"/>
      <c r="E289" s="4">
        <v>0</v>
      </c>
    </row>
    <row r="290" s="71" customFormat="1" ht="12.75" customHeight="1">
      <c r="A290" s="37">
        <v>5414</v>
      </c>
      <c r="B290" s="38" t="s">
        <v>572</v>
      </c>
      <c r="C290" s="39" t="s">
        <v>573</v>
      </c>
      <c r="D290" s="4"/>
      <c r="E290" s="4">
        <v>0</v>
      </c>
    </row>
    <row r="291" s="71" customFormat="1" ht="12.75" customHeight="1">
      <c r="A291" s="37">
        <v>5415</v>
      </c>
      <c r="B291" s="38" t="s">
        <v>574</v>
      </c>
      <c r="C291" s="39" t="s">
        <v>575</v>
      </c>
      <c r="D291" s="4"/>
      <c r="E291" s="4">
        <v>0</v>
      </c>
    </row>
    <row r="292" s="71" customFormat="1" ht="12.75" customHeight="1">
      <c r="A292" s="37">
        <v>5416</v>
      </c>
      <c r="B292" s="38" t="s">
        <v>576</v>
      </c>
      <c r="C292" s="39" t="s">
        <v>577</v>
      </c>
      <c r="D292" s="4"/>
      <c r="E292" s="4">
        <v>0</v>
      </c>
    </row>
    <row r="293" s="71" customFormat="1" ht="24">
      <c r="A293" s="37">
        <v>542</v>
      </c>
      <c r="B293" s="38" t="s">
        <v>578</v>
      </c>
      <c r="C293" s="39" t="s">
        <v>579</v>
      </c>
      <c r="D293" s="3">
        <f>SUM(D294:D296)</f>
        <v>0</v>
      </c>
      <c r="E293" s="3">
        <f>SUM(E294:E296)</f>
        <v>0</v>
      </c>
    </row>
    <row r="294" s="71" customFormat="1" ht="24">
      <c r="A294" s="37">
        <v>5422</v>
      </c>
      <c r="B294" s="38" t="s">
        <v>580</v>
      </c>
      <c r="C294" s="39" t="s">
        <v>581</v>
      </c>
      <c r="D294" s="4"/>
      <c r="E294" s="4">
        <v>0</v>
      </c>
    </row>
    <row r="295" s="71" customFormat="1" ht="24">
      <c r="A295" s="37">
        <v>5423</v>
      </c>
      <c r="B295" s="38" t="s">
        <v>582</v>
      </c>
      <c r="C295" s="39" t="s">
        <v>583</v>
      </c>
      <c r="D295" s="4"/>
      <c r="E295" s="4">
        <v>0</v>
      </c>
    </row>
    <row r="296" s="71" customFormat="1" ht="24">
      <c r="A296" s="37">
        <v>5424</v>
      </c>
      <c r="B296" s="38" t="s">
        <v>584</v>
      </c>
      <c r="C296" s="39" t="s">
        <v>585</v>
      </c>
      <c r="D296" s="4"/>
      <c r="E296" s="4">
        <v>0</v>
      </c>
    </row>
    <row r="297" s="71" customFormat="1" ht="24">
      <c r="A297" s="37">
        <v>543</v>
      </c>
      <c r="B297" s="38" t="s">
        <v>586</v>
      </c>
      <c r="C297" s="39" t="s">
        <v>587</v>
      </c>
      <c r="D297" s="3">
        <f>D298</f>
        <v>0</v>
      </c>
      <c r="E297" s="3">
        <f>E298</f>
        <v>0</v>
      </c>
    </row>
    <row r="298" s="71" customFormat="1" ht="24">
      <c r="A298" s="37">
        <v>5431</v>
      </c>
      <c r="B298" s="38" t="s">
        <v>588</v>
      </c>
      <c r="C298" s="39" t="s">
        <v>589</v>
      </c>
      <c r="D298" s="4"/>
      <c r="E298" s="4">
        <v>0</v>
      </c>
    </row>
    <row r="299" s="71" customFormat="1" ht="24">
      <c r="A299" s="37">
        <v>544</v>
      </c>
      <c r="B299" s="38" t="s">
        <v>590</v>
      </c>
      <c r="C299" s="39" t="s">
        <v>591</v>
      </c>
      <c r="D299" s="3">
        <f>SUM(D300:D305)</f>
        <v>0</v>
      </c>
      <c r="E299" s="3">
        <f>SUM(E300:E305)</f>
        <v>0</v>
      </c>
    </row>
    <row r="300" s="71" customFormat="1" ht="24">
      <c r="A300" s="37">
        <v>5443</v>
      </c>
      <c r="B300" s="38" t="s">
        <v>592</v>
      </c>
      <c r="C300" s="39" t="s">
        <v>593</v>
      </c>
      <c r="D300" s="4"/>
      <c r="E300" s="4">
        <v>0</v>
      </c>
    </row>
    <row r="301" s="71" customFormat="1" ht="24">
      <c r="A301" s="37">
        <v>5444</v>
      </c>
      <c r="B301" s="48" t="s">
        <v>594</v>
      </c>
      <c r="C301" s="39" t="s">
        <v>595</v>
      </c>
      <c r="D301" s="4"/>
      <c r="E301" s="4">
        <v>0</v>
      </c>
    </row>
    <row r="302" s="71" customFormat="1" ht="24">
      <c r="A302" s="53">
        <v>5445</v>
      </c>
      <c r="B302" s="38" t="s">
        <v>596</v>
      </c>
      <c r="C302" s="54" t="s">
        <v>597</v>
      </c>
      <c r="D302" s="4"/>
      <c r="E302" s="4">
        <v>0</v>
      </c>
    </row>
    <row r="303" s="71" customFormat="1" ht="12.75" customHeight="1">
      <c r="A303" s="37">
        <v>5446</v>
      </c>
      <c r="B303" s="38" t="s">
        <v>598</v>
      </c>
      <c r="C303" s="39" t="s">
        <v>599</v>
      </c>
      <c r="D303" s="4"/>
      <c r="E303" s="4">
        <v>0</v>
      </c>
    </row>
    <row r="304" s="71" customFormat="1" ht="24">
      <c r="A304" s="37">
        <v>5447</v>
      </c>
      <c r="B304" s="38" t="s">
        <v>600</v>
      </c>
      <c r="C304" s="39" t="s">
        <v>601</v>
      </c>
      <c r="D304" s="4"/>
      <c r="E304" s="4">
        <v>0</v>
      </c>
    </row>
    <row r="305" s="71" customFormat="1" ht="24">
      <c r="A305" s="37">
        <v>5448</v>
      </c>
      <c r="B305" s="38" t="s">
        <v>602</v>
      </c>
      <c r="C305" s="39" t="s">
        <v>603</v>
      </c>
      <c r="D305" s="4"/>
      <c r="E305" s="4">
        <v>0</v>
      </c>
    </row>
    <row r="306" s="71" customFormat="1" ht="24">
      <c r="A306" s="37">
        <v>545</v>
      </c>
      <c r="B306" s="38" t="s">
        <v>604</v>
      </c>
      <c r="C306" s="39" t="s">
        <v>605</v>
      </c>
      <c r="D306" s="3">
        <f>SUM(D307:D310)</f>
        <v>0</v>
      </c>
      <c r="E306" s="3">
        <f>SUM(E307:E310)</f>
        <v>0</v>
      </c>
    </row>
    <row r="307" s="71" customFormat="1" ht="24">
      <c r="A307" s="37">
        <v>5453</v>
      </c>
      <c r="B307" s="48" t="s">
        <v>606</v>
      </c>
      <c r="C307" s="39" t="s">
        <v>607</v>
      </c>
      <c r="D307" s="4"/>
      <c r="E307" s="4">
        <v>0</v>
      </c>
    </row>
    <row r="308" s="71" customFormat="1" ht="12.75" customHeight="1">
      <c r="A308" s="37">
        <v>5454</v>
      </c>
      <c r="B308" s="38" t="s">
        <v>608</v>
      </c>
      <c r="C308" s="39" t="s">
        <v>609</v>
      </c>
      <c r="D308" s="4"/>
      <c r="E308" s="4">
        <v>0</v>
      </c>
    </row>
    <row r="309" s="71" customFormat="1" ht="12.75" customHeight="1">
      <c r="A309" s="37">
        <v>5455</v>
      </c>
      <c r="B309" s="38" t="s">
        <v>610</v>
      </c>
      <c r="C309" s="39" t="s">
        <v>611</v>
      </c>
      <c r="D309" s="4"/>
      <c r="E309" s="4">
        <v>0</v>
      </c>
    </row>
    <row r="310" s="71" customFormat="1" ht="12.75" customHeight="1">
      <c r="A310" s="37">
        <v>5456</v>
      </c>
      <c r="B310" s="38" t="s">
        <v>612</v>
      </c>
      <c r="C310" s="39" t="s">
        <v>613</v>
      </c>
      <c r="D310" s="4"/>
      <c r="E310" s="4">
        <v>0</v>
      </c>
    </row>
    <row r="311" s="71" customFormat="1" ht="24">
      <c r="A311" s="37">
        <v>547</v>
      </c>
      <c r="B311" s="38" t="s">
        <v>614</v>
      </c>
      <c r="C311" s="39" t="s">
        <v>615</v>
      </c>
      <c r="D311" s="3">
        <f>SUM(D312:D318)</f>
        <v>0</v>
      </c>
      <c r="E311" s="3">
        <f>SUM(E312:E318)</f>
        <v>0</v>
      </c>
    </row>
    <row r="312" s="71" customFormat="1" ht="12.75" customHeight="1">
      <c r="A312" s="37">
        <v>5471</v>
      </c>
      <c r="B312" s="38" t="s">
        <v>616</v>
      </c>
      <c r="C312" s="39" t="s">
        <v>617</v>
      </c>
      <c r="D312" s="4"/>
      <c r="E312" s="4">
        <v>0</v>
      </c>
    </row>
    <row r="313" s="71" customFormat="1" ht="12.75" customHeight="1">
      <c r="A313" s="37">
        <v>5472</v>
      </c>
      <c r="B313" s="38" t="s">
        <v>618</v>
      </c>
      <c r="C313" s="39" t="s">
        <v>619</v>
      </c>
      <c r="D313" s="4"/>
      <c r="E313" s="4">
        <v>0</v>
      </c>
    </row>
    <row r="314" s="71" customFormat="1" ht="12.75" customHeight="1">
      <c r="A314" s="37">
        <v>5473</v>
      </c>
      <c r="B314" s="38" t="s">
        <v>620</v>
      </c>
      <c r="C314" s="39" t="s">
        <v>621</v>
      </c>
      <c r="D314" s="4"/>
      <c r="E314" s="4">
        <v>0</v>
      </c>
    </row>
    <row r="315" s="71" customFormat="1" ht="12.75" customHeight="1">
      <c r="A315" s="37">
        <v>5474</v>
      </c>
      <c r="B315" s="38" t="s">
        <v>622</v>
      </c>
      <c r="C315" s="39" t="s">
        <v>623</v>
      </c>
      <c r="D315" s="4"/>
      <c r="E315" s="4">
        <v>0</v>
      </c>
    </row>
    <row r="316" s="71" customFormat="1" ht="12.75" customHeight="1">
      <c r="A316" s="37">
        <v>5475</v>
      </c>
      <c r="B316" s="38" t="s">
        <v>624</v>
      </c>
      <c r="C316" s="39" t="s">
        <v>625</v>
      </c>
      <c r="D316" s="4"/>
      <c r="E316" s="4">
        <v>0</v>
      </c>
    </row>
    <row r="317" s="71" customFormat="1" ht="24">
      <c r="A317" s="37">
        <v>5476</v>
      </c>
      <c r="B317" s="38" t="s">
        <v>626</v>
      </c>
      <c r="C317" s="39" t="s">
        <v>627</v>
      </c>
      <c r="D317" s="4"/>
      <c r="E317" s="4">
        <v>0</v>
      </c>
    </row>
    <row r="318" s="71" customFormat="1" ht="24">
      <c r="A318" s="37">
        <v>5477</v>
      </c>
      <c r="B318" s="38" t="s">
        <v>628</v>
      </c>
      <c r="C318" s="39" t="s">
        <v>629</v>
      </c>
      <c r="D318" s="4"/>
      <c r="E318" s="4">
        <v>0</v>
      </c>
    </row>
    <row r="319" s="71" customFormat="1" ht="45">
      <c r="A319" s="126" t="s">
        <v>630</v>
      </c>
      <c r="B319" s="127"/>
      <c r="C319" s="94"/>
      <c r="D319" s="7" t="s">
        <v>631</v>
      </c>
      <c r="E319" s="7" t="s">
        <v>632</v>
      </c>
    </row>
    <row r="320" ht="24">
      <c r="A320" s="34" t="s">
        <v>633</v>
      </c>
      <c r="B320" s="35" t="s">
        <v>747</v>
      </c>
      <c r="C320" s="36" t="s">
        <v>633</v>
      </c>
      <c r="D320" s="3">
        <f>SUM(D321:D324)</f>
        <v>0</v>
      </c>
      <c r="E320" s="3">
        <f>SUM(E321:E324)</f>
        <v>0</v>
      </c>
      <c r="F320" s="71"/>
    </row>
    <row r="321" ht="12.75" customHeight="1">
      <c r="A321" s="34">
        <v>96321</v>
      </c>
      <c r="B321" s="35" t="s">
        <v>634</v>
      </c>
      <c r="C321" s="36">
        <v>96321</v>
      </c>
      <c r="D321" s="8">
        <v>0</v>
      </c>
      <c r="E321" s="8">
        <v>0</v>
      </c>
      <c r="F321" s="71"/>
    </row>
    <row r="322" ht="12.75" customHeight="1">
      <c r="A322" s="34">
        <v>96322</v>
      </c>
      <c r="B322" s="35" t="s">
        <v>635</v>
      </c>
      <c r="C322" s="36">
        <v>96322</v>
      </c>
      <c r="D322" s="8">
        <v>0</v>
      </c>
      <c r="E322" s="8">
        <v>0</v>
      </c>
      <c r="F322" s="71"/>
    </row>
    <row r="323" ht="12.75" customHeight="1">
      <c r="A323" s="34">
        <v>96323</v>
      </c>
      <c r="B323" s="35" t="s">
        <v>636</v>
      </c>
      <c r="C323" s="36">
        <v>96323</v>
      </c>
      <c r="D323" s="8">
        <v>0</v>
      </c>
      <c r="E323" s="8">
        <v>0</v>
      </c>
      <c r="F323" s="71"/>
    </row>
    <row r="324" ht="12.75" customHeight="1">
      <c r="A324" s="34">
        <v>96324</v>
      </c>
      <c r="B324" s="35" t="s">
        <v>34</v>
      </c>
      <c r="C324" s="36">
        <v>96324</v>
      </c>
      <c r="D324" s="8">
        <v>0</v>
      </c>
      <c r="E324" s="8">
        <v>0</v>
      </c>
      <c r="F324" s="71"/>
    </row>
    <row r="325" ht="12.75" customHeight="1">
      <c r="A325" s="34" t="s">
        <v>637</v>
      </c>
      <c r="B325" s="35" t="s">
        <v>753</v>
      </c>
      <c r="C325" s="36" t="s">
        <v>637</v>
      </c>
      <c r="D325" s="3">
        <f>SUM(D326:D333)</f>
        <v>0</v>
      </c>
      <c r="E325" s="3">
        <f>SUM(E326:E333)</f>
        <v>0</v>
      </c>
      <c r="F325" s="71"/>
    </row>
    <row r="326">
      <c r="A326" s="34">
        <v>96381</v>
      </c>
      <c r="B326" s="35" t="s">
        <v>41</v>
      </c>
      <c r="C326" s="36">
        <v>96381</v>
      </c>
      <c r="D326" s="9">
        <v>0</v>
      </c>
      <c r="E326" s="97">
        <v>0</v>
      </c>
      <c r="F326" s="71"/>
    </row>
    <row r="327" ht="24">
      <c r="A327" s="34">
        <v>96382</v>
      </c>
      <c r="B327" s="35" t="s">
        <v>51</v>
      </c>
      <c r="C327" s="36">
        <v>96382</v>
      </c>
      <c r="D327" s="9">
        <v>0</v>
      </c>
      <c r="E327" s="97">
        <v>0</v>
      </c>
      <c r="F327" s="71"/>
    </row>
    <row r="328">
      <c r="A328" s="34" t="s">
        <v>638</v>
      </c>
      <c r="B328" s="35" t="s">
        <v>43</v>
      </c>
      <c r="C328" s="36" t="s">
        <v>638</v>
      </c>
      <c r="D328" s="9">
        <v>0</v>
      </c>
      <c r="E328" s="97">
        <v>0</v>
      </c>
      <c r="F328" s="71"/>
    </row>
    <row r="329">
      <c r="A329" s="34" t="s">
        <v>639</v>
      </c>
      <c r="B329" s="35" t="s">
        <v>53</v>
      </c>
      <c r="C329" s="36" t="s">
        <v>639</v>
      </c>
      <c r="D329" s="9">
        <v>0</v>
      </c>
      <c r="E329" s="97">
        <v>0</v>
      </c>
      <c r="F329" s="71"/>
    </row>
    <row r="330" ht="24">
      <c r="A330" s="34">
        <v>96385</v>
      </c>
      <c r="B330" s="35" t="s">
        <v>45</v>
      </c>
      <c r="C330" s="36">
        <v>96385</v>
      </c>
      <c r="D330" s="9">
        <v>0</v>
      </c>
      <c r="E330" s="97">
        <v>0</v>
      </c>
      <c r="F330" s="71"/>
    </row>
    <row r="331" ht="24">
      <c r="A331" s="34">
        <v>96386</v>
      </c>
      <c r="B331" s="35" t="s">
        <v>55</v>
      </c>
      <c r="C331" s="36">
        <v>96386</v>
      </c>
      <c r="D331" s="9">
        <v>0</v>
      </c>
      <c r="E331" s="97">
        <v>0</v>
      </c>
      <c r="F331" s="71"/>
    </row>
    <row r="332" ht="24">
      <c r="A332" s="34">
        <v>96387</v>
      </c>
      <c r="B332" s="35" t="s">
        <v>640</v>
      </c>
      <c r="C332" s="36">
        <v>96387</v>
      </c>
      <c r="D332" s="9">
        <v>0</v>
      </c>
      <c r="E332" s="97">
        <v>0</v>
      </c>
      <c r="F332" s="71"/>
    </row>
    <row r="333" ht="24">
      <c r="A333" s="55">
        <v>96388</v>
      </c>
      <c r="B333" s="56" t="s">
        <v>641</v>
      </c>
      <c r="C333" s="57">
        <v>96388</v>
      </c>
      <c r="D333" s="9">
        <v>0</v>
      </c>
      <c r="E333" s="97">
        <v>0</v>
      </c>
      <c r="F333" s="71"/>
    </row>
    <row r="334" s="75" customFormat="1" ht="37.5" customHeight="1">
      <c r="A334" s="126" t="s">
        <v>642</v>
      </c>
      <c r="B334" s="128"/>
      <c r="C334" s="94"/>
      <c r="D334" s="1" t="s">
        <v>643</v>
      </c>
      <c r="E334" s="96" t="s">
        <v>644</v>
      </c>
    </row>
    <row r="335" s="74" customFormat="1" ht="24">
      <c r="A335" s="34" t="s">
        <v>645</v>
      </c>
      <c r="B335" s="35" t="s">
        <v>646</v>
      </c>
      <c r="C335" s="36" t="s">
        <v>645</v>
      </c>
      <c r="D335" s="9">
        <v>0</v>
      </c>
      <c r="E335" s="97">
        <v>0</v>
      </c>
    </row>
    <row r="336" s="74" customFormat="1" ht="12.75" customHeight="1">
      <c r="A336" s="34" t="s">
        <v>647</v>
      </c>
      <c r="B336" s="35" t="s">
        <v>648</v>
      </c>
      <c r="C336" s="36" t="s">
        <v>647</v>
      </c>
      <c r="D336" s="9">
        <v>0</v>
      </c>
      <c r="E336" s="97">
        <v>0</v>
      </c>
    </row>
    <row r="337" s="74" customFormat="1" ht="24">
      <c r="A337" s="34" t="s">
        <v>649</v>
      </c>
      <c r="B337" s="35" t="s">
        <v>650</v>
      </c>
      <c r="C337" s="36" t="s">
        <v>649</v>
      </c>
      <c r="D337" s="9">
        <v>0</v>
      </c>
      <c r="E337" s="97">
        <v>0</v>
      </c>
    </row>
    <row r="338" s="74" customFormat="1" ht="24">
      <c r="A338" s="34" t="s">
        <v>651</v>
      </c>
      <c r="B338" s="35" t="s">
        <v>785</v>
      </c>
      <c r="C338" s="36" t="s">
        <v>651</v>
      </c>
      <c r="D338" s="3">
        <f>SUM(D339:D346)</f>
        <v>0</v>
      </c>
      <c r="E338" s="3">
        <f>SUM(E339:E346)</f>
        <v>0</v>
      </c>
    </row>
    <row r="339" s="74" customFormat="1" ht="12.75" customHeight="1">
      <c r="A339" s="34" t="s">
        <v>652</v>
      </c>
      <c r="B339" s="35" t="s">
        <v>653</v>
      </c>
      <c r="C339" s="36" t="s">
        <v>652</v>
      </c>
      <c r="D339" s="9">
        <v>0</v>
      </c>
      <c r="E339" s="97">
        <v>0</v>
      </c>
    </row>
    <row r="340" s="74" customFormat="1" ht="12.75" customHeight="1">
      <c r="A340" s="34" t="s">
        <v>654</v>
      </c>
      <c r="B340" s="35" t="s">
        <v>655</v>
      </c>
      <c r="C340" s="36" t="s">
        <v>654</v>
      </c>
      <c r="D340" s="9">
        <v>0</v>
      </c>
      <c r="E340" s="97">
        <v>0</v>
      </c>
    </row>
    <row r="341" s="74" customFormat="1" ht="12.75" customHeight="1">
      <c r="A341" s="34" t="s">
        <v>656</v>
      </c>
      <c r="B341" s="35" t="s">
        <v>657</v>
      </c>
      <c r="C341" s="36" t="s">
        <v>656</v>
      </c>
      <c r="D341" s="9">
        <v>0</v>
      </c>
      <c r="E341" s="97">
        <v>0</v>
      </c>
    </row>
    <row r="342" s="74" customFormat="1" ht="12.75" customHeight="1">
      <c r="A342" s="34" t="s">
        <v>658</v>
      </c>
      <c r="B342" s="35" t="s">
        <v>659</v>
      </c>
      <c r="C342" s="36" t="s">
        <v>658</v>
      </c>
      <c r="D342" s="9">
        <v>0</v>
      </c>
      <c r="E342" s="97">
        <v>0</v>
      </c>
    </row>
    <row r="343" s="74" customFormat="1" ht="12.75" customHeight="1">
      <c r="A343" s="34" t="s">
        <v>660</v>
      </c>
      <c r="B343" s="35" t="s">
        <v>661</v>
      </c>
      <c r="C343" s="36" t="s">
        <v>660</v>
      </c>
      <c r="D343" s="9">
        <v>0</v>
      </c>
      <c r="E343" s="97">
        <v>0</v>
      </c>
    </row>
    <row r="344" s="74" customFormat="1" ht="24">
      <c r="A344" s="34" t="s">
        <v>662</v>
      </c>
      <c r="B344" s="35" t="s">
        <v>663</v>
      </c>
      <c r="C344" s="36" t="s">
        <v>662</v>
      </c>
      <c r="D344" s="9">
        <v>0</v>
      </c>
      <c r="E344" s="97">
        <v>0</v>
      </c>
    </row>
    <row r="345" s="74" customFormat="1" ht="24">
      <c r="A345" s="34" t="s">
        <v>664</v>
      </c>
      <c r="B345" s="35" t="s">
        <v>665</v>
      </c>
      <c r="C345" s="36" t="s">
        <v>664</v>
      </c>
      <c r="D345" s="9">
        <v>0</v>
      </c>
      <c r="E345" s="97">
        <v>0</v>
      </c>
    </row>
    <row r="346" s="74" customFormat="1" ht="12.75" customHeight="1">
      <c r="A346" s="34" t="s">
        <v>666</v>
      </c>
      <c r="B346" s="35" t="s">
        <v>667</v>
      </c>
      <c r="C346" s="36" t="s">
        <v>666</v>
      </c>
      <c r="D346" s="9">
        <v>0</v>
      </c>
      <c r="E346" s="97">
        <v>0</v>
      </c>
    </row>
    <row r="347" s="74" customFormat="1" ht="12.75" customHeight="1">
      <c r="A347" s="34" t="s">
        <v>668</v>
      </c>
      <c r="B347" s="35" t="s">
        <v>786</v>
      </c>
      <c r="C347" s="36" t="s">
        <v>668</v>
      </c>
      <c r="D347" s="3">
        <f>SUM(D348:D351)</f>
        <v>0</v>
      </c>
      <c r="E347" s="98">
        <f>SUM(E348:E351)</f>
        <v>0</v>
      </c>
    </row>
    <row r="348" s="74" customFormat="1" ht="12.75" customHeight="1">
      <c r="A348" s="34" t="s">
        <v>669</v>
      </c>
      <c r="B348" s="35" t="s">
        <v>670</v>
      </c>
      <c r="C348" s="36" t="s">
        <v>669</v>
      </c>
      <c r="D348" s="9">
        <v>0</v>
      </c>
      <c r="E348" s="97">
        <v>0</v>
      </c>
    </row>
    <row r="349" s="74" customFormat="1" ht="12.75" customHeight="1">
      <c r="A349" s="34" t="s">
        <v>671</v>
      </c>
      <c r="B349" s="35" t="s">
        <v>672</v>
      </c>
      <c r="C349" s="36" t="s">
        <v>671</v>
      </c>
      <c r="D349" s="9">
        <v>0</v>
      </c>
      <c r="E349" s="97">
        <v>0</v>
      </c>
    </row>
    <row r="350" s="74" customFormat="1" ht="12.75" customHeight="1">
      <c r="A350" s="34" t="s">
        <v>673</v>
      </c>
      <c r="B350" s="35" t="s">
        <v>674</v>
      </c>
      <c r="C350" s="36" t="s">
        <v>673</v>
      </c>
      <c r="D350" s="9">
        <v>0</v>
      </c>
      <c r="E350" s="97">
        <v>0</v>
      </c>
    </row>
    <row r="351" s="74" customFormat="1" ht="12.75" customHeight="1">
      <c r="A351" s="34" t="s">
        <v>675</v>
      </c>
      <c r="B351" s="35" t="s">
        <v>676</v>
      </c>
      <c r="C351" s="36" t="s">
        <v>675</v>
      </c>
      <c r="D351" s="9">
        <v>0</v>
      </c>
      <c r="E351" s="97">
        <v>0</v>
      </c>
    </row>
    <row r="352" s="76" customFormat="1" ht="24">
      <c r="A352" s="34" t="s">
        <v>677</v>
      </c>
      <c r="B352" s="35" t="s">
        <v>787</v>
      </c>
      <c r="C352" s="36" t="s">
        <v>677</v>
      </c>
      <c r="D352" s="3">
        <f>SUM(D353:D356)</f>
        <v>0</v>
      </c>
      <c r="E352" s="98">
        <f>SUM(E353:E356)</f>
        <v>0</v>
      </c>
    </row>
    <row r="353" s="76" customFormat="1" ht="12.75" customHeight="1">
      <c r="A353" s="34" t="s">
        <v>678</v>
      </c>
      <c r="B353" s="35" t="s">
        <v>679</v>
      </c>
      <c r="C353" s="36" t="s">
        <v>678</v>
      </c>
      <c r="D353" s="9">
        <v>0</v>
      </c>
      <c r="E353" s="97">
        <v>0</v>
      </c>
    </row>
    <row r="354" s="76" customFormat="1" ht="12.75" customHeight="1">
      <c r="A354" s="34" t="s">
        <v>680</v>
      </c>
      <c r="B354" s="35" t="s">
        <v>681</v>
      </c>
      <c r="C354" s="36" t="s">
        <v>680</v>
      </c>
      <c r="D354" s="9">
        <v>0</v>
      </c>
      <c r="E354" s="97">
        <v>0</v>
      </c>
    </row>
    <row r="355" s="76" customFormat="1" ht="12.75" customHeight="1">
      <c r="A355" s="34" t="s">
        <v>682</v>
      </c>
      <c r="B355" s="35" t="s">
        <v>683</v>
      </c>
      <c r="C355" s="36" t="s">
        <v>682</v>
      </c>
      <c r="D355" s="9">
        <v>0</v>
      </c>
      <c r="E355" s="97">
        <v>0</v>
      </c>
    </row>
    <row r="356" s="76" customFormat="1" ht="12.75" customHeight="1">
      <c r="A356" s="34" t="s">
        <v>684</v>
      </c>
      <c r="B356" s="35" t="s">
        <v>685</v>
      </c>
      <c r="C356" s="36" t="s">
        <v>684</v>
      </c>
      <c r="D356" s="9">
        <v>0</v>
      </c>
      <c r="E356" s="97">
        <v>0</v>
      </c>
    </row>
    <row r="357" s="76" customFormat="1" ht="24">
      <c r="A357" s="34" t="s">
        <v>686</v>
      </c>
      <c r="B357" s="35" t="s">
        <v>788</v>
      </c>
      <c r="C357" s="36" t="s">
        <v>686</v>
      </c>
      <c r="D357" s="3">
        <f>SUM(D358:D365)</f>
        <v>0</v>
      </c>
      <c r="E357" s="98">
        <f>SUM(E358:E365)</f>
        <v>0</v>
      </c>
    </row>
    <row r="358" s="76" customFormat="1" ht="24">
      <c r="A358" s="34">
        <v>16381</v>
      </c>
      <c r="B358" s="35" t="s">
        <v>687</v>
      </c>
      <c r="C358" s="36">
        <v>16381</v>
      </c>
      <c r="D358" s="9">
        <v>0</v>
      </c>
      <c r="E358" s="97">
        <v>0</v>
      </c>
    </row>
    <row r="359" s="76" customFormat="1" ht="24">
      <c r="A359" s="34">
        <v>16382</v>
      </c>
      <c r="B359" s="35" t="s">
        <v>688</v>
      </c>
      <c r="C359" s="36">
        <v>16382</v>
      </c>
      <c r="D359" s="9">
        <v>0</v>
      </c>
      <c r="E359" s="97">
        <v>0</v>
      </c>
    </row>
    <row r="360" s="76" customFormat="1" ht="24">
      <c r="A360" s="34" t="s">
        <v>689</v>
      </c>
      <c r="B360" s="35" t="s">
        <v>690</v>
      </c>
      <c r="C360" s="36" t="s">
        <v>689</v>
      </c>
      <c r="D360" s="9">
        <v>0</v>
      </c>
      <c r="E360" s="97">
        <v>0</v>
      </c>
    </row>
    <row r="361" s="76" customFormat="1" ht="24">
      <c r="A361" s="34" t="s">
        <v>691</v>
      </c>
      <c r="B361" s="35" t="s">
        <v>692</v>
      </c>
      <c r="C361" s="36" t="s">
        <v>691</v>
      </c>
      <c r="D361" s="9">
        <v>0</v>
      </c>
      <c r="E361" s="97">
        <v>0</v>
      </c>
    </row>
    <row r="362" s="76" customFormat="1" ht="24">
      <c r="A362" s="34" t="s">
        <v>693</v>
      </c>
      <c r="B362" s="35" t="s">
        <v>694</v>
      </c>
      <c r="C362" s="36" t="s">
        <v>693</v>
      </c>
      <c r="D362" s="9">
        <v>0</v>
      </c>
      <c r="E362" s="97">
        <v>0</v>
      </c>
    </row>
    <row r="363" s="76" customFormat="1" ht="24">
      <c r="A363" s="34" t="s">
        <v>695</v>
      </c>
      <c r="B363" s="35" t="s">
        <v>696</v>
      </c>
      <c r="C363" s="36" t="s">
        <v>695</v>
      </c>
      <c r="D363" s="9">
        <v>0</v>
      </c>
      <c r="E363" s="97">
        <v>0</v>
      </c>
    </row>
    <row r="364" s="76" customFormat="1" ht="24">
      <c r="A364" s="34" t="s">
        <v>697</v>
      </c>
      <c r="B364" s="35" t="s">
        <v>698</v>
      </c>
      <c r="C364" s="36" t="s">
        <v>697</v>
      </c>
      <c r="D364" s="9">
        <v>0</v>
      </c>
      <c r="E364" s="97">
        <v>0</v>
      </c>
    </row>
    <row r="365" s="76" customFormat="1" ht="24">
      <c r="A365" s="34" t="s">
        <v>699</v>
      </c>
      <c r="B365" s="35" t="s">
        <v>700</v>
      </c>
      <c r="C365" s="36" t="s">
        <v>699</v>
      </c>
      <c r="D365" s="9">
        <v>0</v>
      </c>
      <c r="E365" s="97">
        <v>0</v>
      </c>
    </row>
    <row r="366" s="71" customFormat="1">
      <c r="A366" s="34" t="s">
        <v>701</v>
      </c>
      <c r="B366" s="35" t="s">
        <v>702</v>
      </c>
      <c r="C366" s="36" t="s">
        <v>701</v>
      </c>
      <c r="D366" s="9">
        <v>0</v>
      </c>
      <c r="E366" s="97">
        <v>0</v>
      </c>
    </row>
    <row r="367" s="71" customFormat="1" ht="24">
      <c r="A367" s="34">
        <v>2368</v>
      </c>
      <c r="B367" s="35" t="s">
        <v>789</v>
      </c>
      <c r="C367" s="36">
        <v>2368</v>
      </c>
      <c r="D367" s="3">
        <f>SUM(D368:D369)</f>
        <v>0</v>
      </c>
      <c r="E367" s="98">
        <f>SUM(E368:E369)</f>
        <v>0</v>
      </c>
    </row>
    <row r="368" s="71" customFormat="1" ht="12.75" customHeight="1">
      <c r="A368" s="34">
        <v>23681</v>
      </c>
      <c r="B368" s="35" t="s">
        <v>703</v>
      </c>
      <c r="C368" s="39">
        <v>23681</v>
      </c>
      <c r="D368" s="9">
        <v>0</v>
      </c>
      <c r="E368" s="97">
        <v>0</v>
      </c>
    </row>
    <row r="369" s="71" customFormat="1" ht="12.75" customHeight="1">
      <c r="A369" s="34">
        <v>23682</v>
      </c>
      <c r="B369" s="35" t="s">
        <v>704</v>
      </c>
      <c r="C369" s="39">
        <v>23682</v>
      </c>
      <c r="D369" s="9">
        <v>0</v>
      </c>
      <c r="E369" s="97">
        <v>0</v>
      </c>
    </row>
    <row r="370" s="77" customFormat="1" ht="12.75" customHeight="1">
      <c r="A370" s="34" t="s">
        <v>705</v>
      </c>
      <c r="B370" s="35" t="s">
        <v>706</v>
      </c>
      <c r="C370" s="36" t="s">
        <v>705</v>
      </c>
      <c r="D370" s="9">
        <v>0</v>
      </c>
      <c r="E370" s="97">
        <v>0</v>
      </c>
    </row>
    <row r="371" s="77" customFormat="1" ht="12.75" customHeight="1">
      <c r="A371" s="34" t="s">
        <v>707</v>
      </c>
      <c r="B371" s="35" t="s">
        <v>790</v>
      </c>
      <c r="C371" s="36" t="s">
        <v>707</v>
      </c>
      <c r="D371" s="3">
        <f>D372+D374</f>
        <v>0</v>
      </c>
      <c r="E371" s="98">
        <f>E372+E374</f>
        <v>0</v>
      </c>
    </row>
    <row r="372" s="78" customFormat="1" ht="12.75" customHeight="1">
      <c r="A372" s="34" t="s">
        <v>708</v>
      </c>
      <c r="B372" s="35" t="s">
        <v>791</v>
      </c>
      <c r="C372" s="36" t="s">
        <v>708</v>
      </c>
      <c r="D372" s="3">
        <f>D373</f>
        <v>0</v>
      </c>
      <c r="E372" s="3">
        <f>E373</f>
        <v>0</v>
      </c>
    </row>
    <row r="373" s="76" customFormat="1" ht="12.75" customHeight="1">
      <c r="A373" s="34">
        <v>27511</v>
      </c>
      <c r="B373" s="35" t="s">
        <v>709</v>
      </c>
      <c r="C373" s="39">
        <v>27511</v>
      </c>
      <c r="D373" s="9">
        <v>0</v>
      </c>
      <c r="E373" s="97">
        <v>0</v>
      </c>
    </row>
    <row r="374" s="77" customFormat="1" ht="24">
      <c r="A374" s="34" t="s">
        <v>710</v>
      </c>
      <c r="B374" s="35" t="s">
        <v>792</v>
      </c>
      <c r="C374" s="39" t="s">
        <v>710</v>
      </c>
      <c r="D374" s="3">
        <f>SUM(D375:D382)</f>
        <v>0</v>
      </c>
      <c r="E374" s="98">
        <f>SUM(E375:E382)</f>
        <v>0</v>
      </c>
    </row>
    <row r="375" s="76" customFormat="1" ht="12.75" customHeight="1">
      <c r="A375" s="34">
        <v>27521</v>
      </c>
      <c r="B375" s="45" t="s">
        <v>711</v>
      </c>
      <c r="C375" s="39">
        <v>27521</v>
      </c>
      <c r="D375" s="9">
        <v>0</v>
      </c>
      <c r="E375" s="97">
        <v>0</v>
      </c>
    </row>
    <row r="376" s="76" customFormat="1" ht="12.75" customHeight="1">
      <c r="A376" s="34">
        <v>27522</v>
      </c>
      <c r="B376" s="45" t="s">
        <v>712</v>
      </c>
      <c r="C376" s="39">
        <v>27522</v>
      </c>
      <c r="D376" s="9">
        <v>0</v>
      </c>
      <c r="E376" s="97">
        <v>0</v>
      </c>
    </row>
    <row r="377" s="76" customFormat="1" ht="12.75" customHeight="1">
      <c r="A377" s="34">
        <v>27523</v>
      </c>
      <c r="B377" s="45" t="s">
        <v>713</v>
      </c>
      <c r="C377" s="39">
        <v>27523</v>
      </c>
      <c r="D377" s="9">
        <v>0</v>
      </c>
      <c r="E377" s="97">
        <v>0</v>
      </c>
    </row>
    <row r="378" s="76" customFormat="1" ht="12.75" customHeight="1">
      <c r="A378" s="34">
        <v>27524</v>
      </c>
      <c r="B378" s="45" t="s">
        <v>714</v>
      </c>
      <c r="C378" s="39">
        <v>27524</v>
      </c>
      <c r="D378" s="9">
        <v>0</v>
      </c>
      <c r="E378" s="97">
        <v>0</v>
      </c>
    </row>
    <row r="379" s="76" customFormat="1" ht="12.75" customHeight="1">
      <c r="A379" s="34">
        <v>27525</v>
      </c>
      <c r="B379" s="45" t="s">
        <v>715</v>
      </c>
      <c r="C379" s="39">
        <v>27525</v>
      </c>
      <c r="D379" s="9">
        <v>0</v>
      </c>
      <c r="E379" s="97">
        <v>0</v>
      </c>
    </row>
    <row r="380" s="76" customFormat="1" ht="24">
      <c r="A380" s="34">
        <v>27526</v>
      </c>
      <c r="B380" s="45" t="s">
        <v>716</v>
      </c>
      <c r="C380" s="39">
        <v>27526</v>
      </c>
      <c r="D380" s="9">
        <v>0</v>
      </c>
      <c r="E380" s="97">
        <v>0</v>
      </c>
    </row>
    <row r="381" s="76" customFormat="1">
      <c r="A381" s="34">
        <v>27527</v>
      </c>
      <c r="B381" s="45" t="s">
        <v>717</v>
      </c>
      <c r="C381" s="39">
        <v>27527</v>
      </c>
      <c r="D381" s="9">
        <v>0</v>
      </c>
      <c r="E381" s="97">
        <v>0</v>
      </c>
    </row>
    <row r="382" s="76" customFormat="1" ht="12.75" customHeight="1">
      <c r="A382" s="34">
        <v>27528</v>
      </c>
      <c r="B382" s="45" t="s">
        <v>718</v>
      </c>
      <c r="C382" s="39">
        <v>27528</v>
      </c>
      <c r="D382" s="9">
        <v>0</v>
      </c>
      <c r="E382" s="97">
        <v>0</v>
      </c>
    </row>
    <row r="383" s="79" customFormat="1" ht="12.75" customHeight="1">
      <c r="A383" s="34">
        <v>27611</v>
      </c>
      <c r="B383" s="45" t="s">
        <v>719</v>
      </c>
      <c r="C383" s="36">
        <v>27611</v>
      </c>
      <c r="D383" s="9">
        <v>0</v>
      </c>
      <c r="E383" s="97">
        <v>0</v>
      </c>
    </row>
    <row r="384" s="79" customFormat="1" ht="12.75" customHeight="1">
      <c r="A384" s="34" t="s">
        <v>720</v>
      </c>
      <c r="B384" s="45" t="s">
        <v>721</v>
      </c>
      <c r="C384" s="36" t="s">
        <v>720</v>
      </c>
      <c r="D384" s="9">
        <v>0</v>
      </c>
      <c r="E384" s="97">
        <v>0</v>
      </c>
    </row>
    <row r="385" s="71" customFormat="1" ht="24">
      <c r="A385" s="34">
        <v>9367</v>
      </c>
      <c r="B385" s="35" t="s">
        <v>793</v>
      </c>
      <c r="C385" s="36">
        <v>9367</v>
      </c>
      <c r="D385" s="3">
        <f>SUM(D386:D394)</f>
        <v>0</v>
      </c>
      <c r="E385" s="98">
        <f>SUM(E386:E394)</f>
        <v>0</v>
      </c>
    </row>
    <row r="386" s="71" customFormat="1" ht="24">
      <c r="A386" s="34">
        <v>93671</v>
      </c>
      <c r="B386" s="35" t="s">
        <v>722</v>
      </c>
      <c r="C386" s="36">
        <v>93671</v>
      </c>
      <c r="D386" s="9">
        <v>0</v>
      </c>
      <c r="E386" s="97">
        <v>0</v>
      </c>
    </row>
    <row r="387" s="71" customFormat="1" ht="24">
      <c r="A387" s="34">
        <v>93672</v>
      </c>
      <c r="B387" s="35" t="s">
        <v>723</v>
      </c>
      <c r="C387" s="36">
        <v>93672</v>
      </c>
      <c r="D387" s="9">
        <v>0</v>
      </c>
      <c r="E387" s="97">
        <v>0</v>
      </c>
    </row>
    <row r="388" s="71" customFormat="1" ht="24">
      <c r="A388" s="34">
        <v>93673</v>
      </c>
      <c r="B388" s="35" t="s">
        <v>724</v>
      </c>
      <c r="C388" s="36">
        <v>93673</v>
      </c>
      <c r="D388" s="9">
        <v>0</v>
      </c>
      <c r="E388" s="97">
        <v>0</v>
      </c>
    </row>
    <row r="389" s="71" customFormat="1" ht="24">
      <c r="A389" s="34">
        <v>93674</v>
      </c>
      <c r="B389" s="35" t="s">
        <v>725</v>
      </c>
      <c r="C389" s="36">
        <v>93674</v>
      </c>
      <c r="D389" s="9">
        <v>0</v>
      </c>
      <c r="E389" s="97">
        <v>0</v>
      </c>
    </row>
    <row r="390" s="71" customFormat="1" ht="24">
      <c r="A390" s="34">
        <v>93675</v>
      </c>
      <c r="B390" s="35" t="s">
        <v>726</v>
      </c>
      <c r="C390" s="36">
        <v>93675</v>
      </c>
      <c r="D390" s="9">
        <v>0</v>
      </c>
      <c r="E390" s="97">
        <v>0</v>
      </c>
    </row>
    <row r="391" s="71" customFormat="1" ht="24">
      <c r="A391" s="34">
        <v>93676</v>
      </c>
      <c r="B391" s="35" t="s">
        <v>727</v>
      </c>
      <c r="C391" s="36">
        <v>93676</v>
      </c>
      <c r="D391" s="9">
        <v>0</v>
      </c>
      <c r="E391" s="97">
        <v>0</v>
      </c>
    </row>
    <row r="392" s="71" customFormat="1" ht="24">
      <c r="A392" s="34">
        <v>93677</v>
      </c>
      <c r="B392" s="35" t="s">
        <v>728</v>
      </c>
      <c r="C392" s="36">
        <v>93677</v>
      </c>
      <c r="D392" s="9">
        <v>0</v>
      </c>
      <c r="E392" s="97">
        <v>0</v>
      </c>
    </row>
    <row r="393" s="71" customFormat="1" ht="24">
      <c r="A393" s="34">
        <v>93678</v>
      </c>
      <c r="B393" s="35" t="s">
        <v>729</v>
      </c>
      <c r="C393" s="36">
        <v>93678</v>
      </c>
      <c r="D393" s="9">
        <v>0</v>
      </c>
      <c r="E393" s="97">
        <v>0</v>
      </c>
    </row>
    <row r="394" s="71" customFormat="1" ht="24">
      <c r="A394" s="34">
        <v>93679</v>
      </c>
      <c r="B394" s="35" t="s">
        <v>730</v>
      </c>
      <c r="C394" s="36">
        <v>93679</v>
      </c>
      <c r="D394" s="9">
        <v>0</v>
      </c>
      <c r="E394" s="97">
        <v>0</v>
      </c>
    </row>
    <row r="395" s="78" customFormat="1" ht="24">
      <c r="A395" s="34">
        <v>9368</v>
      </c>
      <c r="B395" s="35" t="s">
        <v>731</v>
      </c>
      <c r="C395" s="36">
        <v>9368</v>
      </c>
      <c r="D395" s="3">
        <f>SUM(D396:D404)</f>
        <v>0</v>
      </c>
      <c r="E395" s="98">
        <f>SUM(E396:E404)</f>
        <v>0</v>
      </c>
    </row>
    <row r="396" s="71" customFormat="1" ht="24">
      <c r="A396" s="34">
        <v>93681</v>
      </c>
      <c r="B396" s="35" t="s">
        <v>732</v>
      </c>
      <c r="C396" s="36">
        <v>93681</v>
      </c>
      <c r="D396" s="9">
        <v>0</v>
      </c>
      <c r="E396" s="97">
        <v>0</v>
      </c>
    </row>
    <row r="397" s="71" customFormat="1" ht="24">
      <c r="A397" s="34">
        <v>93682</v>
      </c>
      <c r="B397" s="35" t="s">
        <v>733</v>
      </c>
      <c r="C397" s="36">
        <v>93682</v>
      </c>
      <c r="D397" s="9">
        <v>0</v>
      </c>
      <c r="E397" s="97">
        <v>0</v>
      </c>
    </row>
    <row r="398" s="71" customFormat="1" ht="24">
      <c r="A398" s="34">
        <v>93683</v>
      </c>
      <c r="B398" s="35" t="s">
        <v>734</v>
      </c>
      <c r="C398" s="36">
        <v>93683</v>
      </c>
      <c r="D398" s="9">
        <v>0</v>
      </c>
      <c r="E398" s="97">
        <v>0</v>
      </c>
    </row>
    <row r="399" s="71" customFormat="1" ht="24">
      <c r="A399" s="34">
        <v>93684</v>
      </c>
      <c r="B399" s="35" t="s">
        <v>735</v>
      </c>
      <c r="C399" s="36">
        <v>93684</v>
      </c>
      <c r="D399" s="9">
        <v>0</v>
      </c>
      <c r="E399" s="97">
        <v>0</v>
      </c>
    </row>
    <row r="400" s="71" customFormat="1" ht="24">
      <c r="A400" s="34">
        <v>93685</v>
      </c>
      <c r="B400" s="35" t="s">
        <v>736</v>
      </c>
      <c r="C400" s="36">
        <v>93685</v>
      </c>
      <c r="D400" s="9">
        <v>0</v>
      </c>
      <c r="E400" s="97">
        <v>0</v>
      </c>
    </row>
    <row r="401" s="71" customFormat="1" ht="24">
      <c r="A401" s="34">
        <v>93686</v>
      </c>
      <c r="B401" s="35" t="s">
        <v>737</v>
      </c>
      <c r="C401" s="36">
        <v>93686</v>
      </c>
      <c r="D401" s="9">
        <v>0</v>
      </c>
      <c r="E401" s="97">
        <v>0</v>
      </c>
    </row>
    <row r="402" s="71" customFormat="1" ht="24">
      <c r="A402" s="34">
        <v>93687</v>
      </c>
      <c r="B402" s="35" t="s">
        <v>738</v>
      </c>
      <c r="C402" s="36">
        <v>93687</v>
      </c>
      <c r="D402" s="9">
        <v>0</v>
      </c>
      <c r="E402" s="97">
        <v>0</v>
      </c>
    </row>
    <row r="403" s="71" customFormat="1" ht="24">
      <c r="A403" s="34">
        <v>93688</v>
      </c>
      <c r="B403" s="35" t="s">
        <v>739</v>
      </c>
      <c r="C403" s="36">
        <v>93688</v>
      </c>
      <c r="D403" s="9">
        <v>0</v>
      </c>
      <c r="E403" s="97">
        <v>0</v>
      </c>
    </row>
    <row r="404" s="71" customFormat="1" ht="24">
      <c r="A404" s="34">
        <v>93689</v>
      </c>
      <c r="B404" s="35" t="s">
        <v>740</v>
      </c>
      <c r="C404" s="36">
        <v>93689</v>
      </c>
      <c r="D404" s="9">
        <v>0</v>
      </c>
      <c r="E404" s="97">
        <v>0</v>
      </c>
    </row>
    <row r="405" s="77" customFormat="1">
      <c r="A405" s="34">
        <v>9631</v>
      </c>
      <c r="B405" s="35" t="s">
        <v>741</v>
      </c>
      <c r="C405" s="36">
        <v>9631</v>
      </c>
      <c r="D405" s="3">
        <f>SUM(D406:D409)</f>
        <v>0</v>
      </c>
      <c r="E405" s="98">
        <f>SUM(E406:E409)</f>
        <v>0</v>
      </c>
    </row>
    <row r="406" s="71" customFormat="1">
      <c r="A406" s="34">
        <v>96311</v>
      </c>
      <c r="B406" s="35" t="s">
        <v>742</v>
      </c>
      <c r="C406" s="36">
        <v>96311</v>
      </c>
      <c r="D406" s="9">
        <v>0</v>
      </c>
      <c r="E406" s="97">
        <v>0</v>
      </c>
    </row>
    <row r="407" s="71" customFormat="1">
      <c r="A407" s="34">
        <v>96312</v>
      </c>
      <c r="B407" s="35" t="s">
        <v>24</v>
      </c>
      <c r="C407" s="36">
        <v>96312</v>
      </c>
      <c r="D407" s="9">
        <v>0</v>
      </c>
      <c r="E407" s="97">
        <v>0</v>
      </c>
    </row>
    <row r="408" s="71" customFormat="1">
      <c r="A408" s="34">
        <v>96313</v>
      </c>
      <c r="B408" s="35" t="s">
        <v>20</v>
      </c>
      <c r="C408" s="36">
        <v>96313</v>
      </c>
      <c r="D408" s="9">
        <v>0</v>
      </c>
      <c r="E408" s="97">
        <v>0</v>
      </c>
    </row>
    <row r="409" s="71" customFormat="1">
      <c r="A409" s="34">
        <v>96314</v>
      </c>
      <c r="B409" s="35" t="s">
        <v>743</v>
      </c>
      <c r="C409" s="36">
        <v>96314</v>
      </c>
      <c r="D409" s="9">
        <v>0</v>
      </c>
      <c r="E409" s="97">
        <v>0</v>
      </c>
    </row>
    <row r="410" s="71" customFormat="1" ht="24">
      <c r="A410" s="34" t="s">
        <v>633</v>
      </c>
      <c r="B410" s="35" t="s">
        <v>794</v>
      </c>
      <c r="C410" s="36" t="s">
        <v>748</v>
      </c>
      <c r="D410" s="3">
        <f>SUM(D411:D414)</f>
        <v>0</v>
      </c>
      <c r="E410" s="98">
        <f>SUM(E411:E414)</f>
        <v>0</v>
      </c>
    </row>
    <row r="411" s="71" customFormat="1">
      <c r="A411" s="34">
        <v>96321</v>
      </c>
      <c r="B411" s="35" t="s">
        <v>634</v>
      </c>
      <c r="C411" s="36" t="s">
        <v>749</v>
      </c>
      <c r="D411" s="9">
        <v>0</v>
      </c>
      <c r="E411" s="97">
        <v>0</v>
      </c>
    </row>
    <row r="412" s="71" customFormat="1">
      <c r="A412" s="34">
        <v>96322</v>
      </c>
      <c r="B412" s="35" t="s">
        <v>635</v>
      </c>
      <c r="C412" s="36" t="s">
        <v>750</v>
      </c>
      <c r="D412" s="9">
        <v>0</v>
      </c>
      <c r="E412" s="97">
        <v>0</v>
      </c>
    </row>
    <row r="413" s="71" customFormat="1">
      <c r="A413" s="34">
        <v>96323</v>
      </c>
      <c r="B413" s="35" t="s">
        <v>636</v>
      </c>
      <c r="C413" s="36" t="s">
        <v>751</v>
      </c>
      <c r="D413" s="9">
        <v>0</v>
      </c>
      <c r="E413" s="97">
        <v>0</v>
      </c>
    </row>
    <row r="414" s="71" customFormat="1">
      <c r="A414" s="34">
        <v>96324</v>
      </c>
      <c r="B414" s="35" t="s">
        <v>34</v>
      </c>
      <c r="C414" s="36" t="s">
        <v>752</v>
      </c>
      <c r="D414" s="9">
        <v>0</v>
      </c>
      <c r="E414" s="97">
        <v>0</v>
      </c>
    </row>
    <row r="415" s="71" customFormat="1" ht="12" customHeight="1">
      <c r="A415" s="34" t="s">
        <v>637</v>
      </c>
      <c r="B415" s="35" t="s">
        <v>795</v>
      </c>
      <c r="C415" s="36" t="s">
        <v>754</v>
      </c>
      <c r="D415" s="3">
        <f>SUM(D416:D423)</f>
        <v>0</v>
      </c>
      <c r="E415" s="98">
        <f>SUM(E416:E423)</f>
        <v>0</v>
      </c>
    </row>
    <row r="416" s="71" customFormat="1">
      <c r="A416" s="34">
        <v>96381</v>
      </c>
      <c r="B416" s="35" t="s">
        <v>41</v>
      </c>
      <c r="C416" s="36" t="s">
        <v>755</v>
      </c>
      <c r="D416" s="9">
        <v>0</v>
      </c>
      <c r="E416" s="97">
        <v>0</v>
      </c>
    </row>
    <row r="417" s="71" customFormat="1" ht="24">
      <c r="A417" s="34">
        <v>96382</v>
      </c>
      <c r="B417" s="35" t="s">
        <v>51</v>
      </c>
      <c r="C417" s="36" t="s">
        <v>756</v>
      </c>
      <c r="D417" s="9">
        <v>0</v>
      </c>
      <c r="E417" s="97">
        <v>0</v>
      </c>
    </row>
    <row r="418" s="71" customFormat="1">
      <c r="A418" s="34" t="s">
        <v>638</v>
      </c>
      <c r="B418" s="35" t="s">
        <v>43</v>
      </c>
      <c r="C418" s="36" t="s">
        <v>757</v>
      </c>
      <c r="D418" s="9">
        <v>0</v>
      </c>
      <c r="E418" s="97">
        <v>0</v>
      </c>
    </row>
    <row r="419" s="71" customFormat="1">
      <c r="A419" s="34" t="s">
        <v>639</v>
      </c>
      <c r="B419" s="35" t="s">
        <v>53</v>
      </c>
      <c r="C419" s="36" t="s">
        <v>758</v>
      </c>
      <c r="D419" s="9">
        <v>0</v>
      </c>
      <c r="E419" s="97">
        <v>0</v>
      </c>
    </row>
    <row r="420" s="71" customFormat="1" ht="24">
      <c r="A420" s="34">
        <v>96385</v>
      </c>
      <c r="B420" s="35" t="s">
        <v>45</v>
      </c>
      <c r="C420" s="36" t="s">
        <v>759</v>
      </c>
      <c r="D420" s="9">
        <v>0</v>
      </c>
      <c r="E420" s="97">
        <v>0</v>
      </c>
    </row>
    <row r="421" s="71" customFormat="1" ht="24">
      <c r="A421" s="34">
        <v>96386</v>
      </c>
      <c r="B421" s="35" t="s">
        <v>55</v>
      </c>
      <c r="C421" s="36" t="s">
        <v>760</v>
      </c>
      <c r="D421" s="9">
        <v>0</v>
      </c>
      <c r="E421" s="97">
        <v>0</v>
      </c>
    </row>
    <row r="422" s="71" customFormat="1" ht="24">
      <c r="A422" s="34">
        <v>96387</v>
      </c>
      <c r="B422" s="35" t="s">
        <v>640</v>
      </c>
      <c r="C422" s="36" t="s">
        <v>761</v>
      </c>
      <c r="D422" s="9">
        <v>0</v>
      </c>
      <c r="E422" s="97">
        <v>0</v>
      </c>
    </row>
    <row r="423" s="71" customFormat="1" ht="24">
      <c r="A423" s="55">
        <v>96388</v>
      </c>
      <c r="B423" s="56" t="s">
        <v>641</v>
      </c>
      <c r="C423" s="57" t="s">
        <v>762</v>
      </c>
      <c r="D423" s="9">
        <v>0</v>
      </c>
      <c r="E423" s="97">
        <v>0</v>
      </c>
    </row>
    <row r="424" ht="36.75" customHeight="1">
      <c r="A424" s="126" t="s">
        <v>744</v>
      </c>
      <c r="B424" s="127"/>
      <c r="C424" s="94"/>
      <c r="D424" s="1" t="s">
        <v>643</v>
      </c>
      <c r="E424" s="96" t="s">
        <v>644</v>
      </c>
    </row>
    <row r="425" s="71" customFormat="1" ht="24">
      <c r="A425" s="37">
        <v>99171</v>
      </c>
      <c r="B425" s="48" t="s">
        <v>745</v>
      </c>
      <c r="C425" s="39">
        <v>99171</v>
      </c>
      <c r="D425" s="4">
        <v>0</v>
      </c>
      <c r="E425" s="99">
        <v>0</v>
      </c>
    </row>
    <row r="426" s="71" customFormat="1" ht="24">
      <c r="A426" s="58">
        <v>99653</v>
      </c>
      <c r="B426" s="59" t="s">
        <v>746</v>
      </c>
      <c r="C426" s="60">
        <v>99653</v>
      </c>
      <c r="D426" s="10">
        <v>0</v>
      </c>
      <c r="E426" s="100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-1E-03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 r:id="flId1"/>
  <headerFooter>
    <oddFooter>&amp;RStranica &amp;P od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0" customWidth="1"/>
    <col min="2" max="2" width="60.140625" style="81" customWidth="1"/>
    <col min="3" max="3" width="8.140625" style="80" customWidth="1"/>
    <col min="4" max="5" width="14.7109375" style="82" customWidth="1"/>
    <col min="6" max="6" width="12.7109375" style="66" customWidth="1"/>
    <col min="7" max="16384" width="14.42578125" style="66"/>
  </cols>
  <sheetData>
    <row r="1" ht="44.25" customHeight="1">
      <c r="A1" s="88" t="s">
        <v>764</v>
      </c>
      <c r="B1" s="122"/>
      <c r="C1" s="83" t="s">
        <v>765</v>
      </c>
      <c r="D1" s="124"/>
      <c r="E1" s="83" t="s">
        <v>766</v>
      </c>
      <c r="F1" s="124"/>
    </row>
    <row r="2" s="67" customFormat="1" ht="42" customHeight="1">
      <c r="A2" s="129" t="s">
        <v>804</v>
      </c>
      <c r="B2" s="129"/>
      <c r="C2" s="129"/>
      <c r="D2" s="129"/>
      <c r="E2" s="129"/>
    </row>
    <row r="3" s="67" customFormat="1" ht="56.25" customHeight="1">
      <c r="A3" s="21" t="s">
        <v>0</v>
      </c>
      <c r="B3" s="22" t="s">
        <v>1</v>
      </c>
      <c r="C3" s="23" t="s">
        <v>2</v>
      </c>
      <c r="D3" s="131" t="s">
        <v>767</v>
      </c>
      <c r="E3" s="132"/>
    </row>
    <row r="4" s="69" customFormat="1" ht="12" customHeight="1">
      <c r="A4" s="24">
        <v>1</v>
      </c>
      <c r="B4" s="25">
        <v>2</v>
      </c>
      <c r="C4" s="26" t="s">
        <v>6</v>
      </c>
      <c r="D4" s="27">
        <v>4</v>
      </c>
      <c r="E4" s="27">
        <v>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70" customFormat="1" ht="59.25" customHeight="1">
      <c r="A5" s="126" t="s">
        <v>9</v>
      </c>
      <c r="B5" s="127"/>
      <c r="C5" s="94"/>
      <c r="D5" s="18" t="s">
        <v>10</v>
      </c>
      <c r="E5" s="95" t="s">
        <v>11</v>
      </c>
    </row>
    <row r="6" s="72" customFormat="1">
      <c r="A6" s="31">
        <v>6</v>
      </c>
      <c r="B6" s="32" t="s">
        <v>12</v>
      </c>
      <c r="C6" s="33" t="s">
        <v>13</v>
      </c>
      <c r="D6" s="11">
        <f>+D7+D14+D19+D30+D35</f>
        <v>0</v>
      </c>
      <c r="E6" s="2">
        <f>+E7+E14+E19+E30+E35</f>
        <v>0</v>
      </c>
      <c r="F6" s="71"/>
    </row>
    <row r="7">
      <c r="A7" s="34" t="s">
        <v>14</v>
      </c>
      <c r="B7" s="35" t="s">
        <v>15</v>
      </c>
      <c r="C7" s="36" t="s">
        <v>14</v>
      </c>
      <c r="D7" s="3">
        <f>D8+D11</f>
        <v>0</v>
      </c>
      <c r="E7" s="3">
        <f>E8+E11</f>
        <v>0</v>
      </c>
      <c r="F7" s="71"/>
    </row>
    <row r="8" s="73" customFormat="1">
      <c r="A8" s="34" t="s">
        <v>16</v>
      </c>
      <c r="B8" s="35" t="s">
        <v>17</v>
      </c>
      <c r="C8" s="36" t="s">
        <v>16</v>
      </c>
      <c r="D8" s="3">
        <f>SUM(D9:D10)</f>
        <v>0</v>
      </c>
      <c r="E8" s="3">
        <f>SUM(E9:E10)</f>
        <v>0</v>
      </c>
      <c r="F8" s="71"/>
    </row>
    <row r="9" s="73" customFormat="1">
      <c r="A9" s="34" t="s">
        <v>18</v>
      </c>
      <c r="B9" s="35" t="s">
        <v>19</v>
      </c>
      <c r="C9" s="36" t="s">
        <v>18</v>
      </c>
      <c r="D9" s="8"/>
      <c r="E9" s="8">
        <v>0</v>
      </c>
      <c r="F9" s="71"/>
    </row>
    <row r="10" s="73" customFormat="1">
      <c r="A10" s="34">
        <v>63112</v>
      </c>
      <c r="B10" s="35" t="s">
        <v>20</v>
      </c>
      <c r="C10" s="36">
        <v>63112</v>
      </c>
      <c r="D10" s="8"/>
      <c r="E10" s="8">
        <v>0</v>
      </c>
      <c r="F10" s="71"/>
    </row>
    <row r="11">
      <c r="A11" s="34" t="s">
        <v>21</v>
      </c>
      <c r="B11" s="35" t="s">
        <v>22</v>
      </c>
      <c r="C11" s="36" t="s">
        <v>21</v>
      </c>
      <c r="D11" s="3">
        <f>SUM(D12:D13)</f>
        <v>0</v>
      </c>
      <c r="E11" s="3">
        <f>SUM(E12:E13)</f>
        <v>0</v>
      </c>
      <c r="F11" s="71"/>
    </row>
    <row r="12" s="73" customFormat="1">
      <c r="A12" s="34" t="s">
        <v>23</v>
      </c>
      <c r="B12" s="35" t="s">
        <v>24</v>
      </c>
      <c r="C12" s="36" t="s">
        <v>23</v>
      </c>
      <c r="D12" s="8"/>
      <c r="E12" s="8">
        <v>0</v>
      </c>
      <c r="F12" s="71"/>
    </row>
    <row r="13" s="73" customFormat="1">
      <c r="A13" s="34">
        <v>63122</v>
      </c>
      <c r="B13" s="35" t="s">
        <v>25</v>
      </c>
      <c r="C13" s="36">
        <v>63122</v>
      </c>
      <c r="D13" s="8"/>
      <c r="E13" s="8">
        <v>0</v>
      </c>
      <c r="F13" s="71"/>
    </row>
    <row r="14" ht="24">
      <c r="A14" s="34">
        <v>632</v>
      </c>
      <c r="B14" s="35" t="s">
        <v>26</v>
      </c>
      <c r="C14" s="36" t="s">
        <v>27</v>
      </c>
      <c r="D14" s="3">
        <f>SUM(D15:D18)</f>
        <v>0</v>
      </c>
      <c r="E14" s="3">
        <f>SUM(E15:E18)</f>
        <v>0</v>
      </c>
      <c r="F14" s="71"/>
    </row>
    <row r="15">
      <c r="A15" s="37">
        <v>6321</v>
      </c>
      <c r="B15" s="38" t="s">
        <v>28</v>
      </c>
      <c r="C15" s="36" t="s">
        <v>29</v>
      </c>
      <c r="D15" s="4"/>
      <c r="E15" s="4">
        <v>0</v>
      </c>
      <c r="F15" s="71"/>
    </row>
    <row r="16">
      <c r="A16" s="37">
        <v>6322</v>
      </c>
      <c r="B16" s="38" t="s">
        <v>30</v>
      </c>
      <c r="C16" s="36" t="s">
        <v>31</v>
      </c>
      <c r="D16" s="4"/>
      <c r="E16" s="4">
        <v>0</v>
      </c>
      <c r="F16" s="71"/>
    </row>
    <row r="17">
      <c r="A17" s="37">
        <v>6323</v>
      </c>
      <c r="B17" s="38" t="s">
        <v>32</v>
      </c>
      <c r="C17" s="36" t="s">
        <v>33</v>
      </c>
      <c r="D17" s="4"/>
      <c r="E17" s="4">
        <v>0</v>
      </c>
      <c r="F17" s="71"/>
    </row>
    <row r="18">
      <c r="A18" s="37">
        <v>6324</v>
      </c>
      <c r="B18" s="38" t="s">
        <v>34</v>
      </c>
      <c r="C18" s="39" t="s">
        <v>35</v>
      </c>
      <c r="D18" s="4"/>
      <c r="E18" s="4">
        <v>0</v>
      </c>
      <c r="F18" s="71"/>
    </row>
    <row r="19">
      <c r="A19" s="34" t="s">
        <v>36</v>
      </c>
      <c r="B19" s="35" t="s">
        <v>37</v>
      </c>
      <c r="C19" s="36" t="s">
        <v>36</v>
      </c>
      <c r="D19" s="3">
        <f>D20+D25</f>
        <v>0</v>
      </c>
      <c r="E19" s="3">
        <f>E20+E25</f>
        <v>0</v>
      </c>
      <c r="F19" s="71"/>
    </row>
    <row r="20">
      <c r="A20" s="37" t="s">
        <v>38</v>
      </c>
      <c r="B20" s="38" t="s">
        <v>39</v>
      </c>
      <c r="C20" s="39" t="s">
        <v>38</v>
      </c>
      <c r="D20" s="3">
        <f>SUM(D21:D24)</f>
        <v>0</v>
      </c>
      <c r="E20" s="3">
        <f>SUM(E21:E24)</f>
        <v>0</v>
      </c>
      <c r="F20" s="71"/>
    </row>
    <row r="21">
      <c r="A21" s="37" t="s">
        <v>40</v>
      </c>
      <c r="B21" s="38" t="s">
        <v>41</v>
      </c>
      <c r="C21" s="39" t="s">
        <v>40</v>
      </c>
      <c r="D21" s="4"/>
      <c r="E21" s="4">
        <v>0</v>
      </c>
      <c r="F21" s="71"/>
    </row>
    <row r="22">
      <c r="A22" s="37" t="s">
        <v>42</v>
      </c>
      <c r="B22" s="38" t="s">
        <v>43</v>
      </c>
      <c r="C22" s="39" t="s">
        <v>42</v>
      </c>
      <c r="D22" s="4"/>
      <c r="E22" s="4">
        <v>0</v>
      </c>
      <c r="F22" s="71"/>
    </row>
    <row r="23" ht="24">
      <c r="A23" s="37" t="s">
        <v>44</v>
      </c>
      <c r="B23" s="38" t="s">
        <v>45</v>
      </c>
      <c r="C23" s="39" t="s">
        <v>44</v>
      </c>
      <c r="D23" s="4"/>
      <c r="E23" s="4">
        <v>0</v>
      </c>
      <c r="F23" s="71"/>
    </row>
    <row r="24" ht="24">
      <c r="A24" s="37" t="s">
        <v>46</v>
      </c>
      <c r="B24" s="38" t="s">
        <v>47</v>
      </c>
      <c r="C24" s="39" t="s">
        <v>46</v>
      </c>
      <c r="D24" s="4"/>
      <c r="E24" s="4">
        <v>0</v>
      </c>
      <c r="F24" s="71"/>
    </row>
    <row r="25" s="71" customFormat="1" ht="24">
      <c r="A25" s="40" t="s">
        <v>48</v>
      </c>
      <c r="B25" s="41" t="s">
        <v>49</v>
      </c>
      <c r="C25" s="42" t="s">
        <v>48</v>
      </c>
      <c r="D25" s="3">
        <f>SUM(D26:D29)</f>
        <v>0</v>
      </c>
      <c r="E25" s="3">
        <f>SUM(E26:E29)</f>
        <v>0</v>
      </c>
    </row>
    <row r="26" s="74" customFormat="1" ht="24">
      <c r="A26" s="37" t="s">
        <v>50</v>
      </c>
      <c r="B26" s="38" t="s">
        <v>51</v>
      </c>
      <c r="C26" s="39" t="s">
        <v>50</v>
      </c>
      <c r="D26" s="4"/>
      <c r="E26" s="4">
        <v>0</v>
      </c>
      <c r="F26" s="71"/>
    </row>
    <row r="27" s="74" customFormat="1">
      <c r="A27" s="37" t="s">
        <v>52</v>
      </c>
      <c r="B27" s="38" t="s">
        <v>53</v>
      </c>
      <c r="C27" s="39" t="s">
        <v>52</v>
      </c>
      <c r="D27" s="4"/>
      <c r="E27" s="4">
        <v>0</v>
      </c>
      <c r="F27" s="71"/>
    </row>
    <row r="28" s="74" customFormat="1" ht="24">
      <c r="A28" s="37" t="s">
        <v>54</v>
      </c>
      <c r="B28" s="38" t="s">
        <v>55</v>
      </c>
      <c r="C28" s="39" t="s">
        <v>54</v>
      </c>
      <c r="D28" s="4"/>
      <c r="E28" s="4">
        <v>0</v>
      </c>
      <c r="F28" s="71"/>
    </row>
    <row r="29" s="74" customFormat="1" ht="24">
      <c r="A29" s="37" t="s">
        <v>56</v>
      </c>
      <c r="B29" s="38" t="s">
        <v>57</v>
      </c>
      <c r="C29" s="39" t="s">
        <v>56</v>
      </c>
      <c r="D29" s="4"/>
      <c r="E29" s="4">
        <v>0</v>
      </c>
      <c r="F29" s="71"/>
    </row>
    <row r="30" s="71" customFormat="1" ht="24">
      <c r="A30" s="43" t="s">
        <v>58</v>
      </c>
      <c r="B30" s="44" t="s">
        <v>59</v>
      </c>
      <c r="C30" s="42" t="s">
        <v>58</v>
      </c>
      <c r="D30" s="3">
        <f>SUM(D31:D34)</f>
        <v>0</v>
      </c>
      <c r="E30" s="3">
        <f>SUM(E31:E34)</f>
        <v>0</v>
      </c>
    </row>
    <row r="31" s="71" customFormat="1">
      <c r="A31" s="43">
        <v>6391</v>
      </c>
      <c r="B31" s="44" t="s">
        <v>60</v>
      </c>
      <c r="C31" s="42" t="s">
        <v>61</v>
      </c>
      <c r="D31" s="5"/>
      <c r="E31" s="5">
        <v>0</v>
      </c>
    </row>
    <row r="32" s="71" customFormat="1">
      <c r="A32" s="43">
        <v>6392</v>
      </c>
      <c r="B32" s="44" t="s">
        <v>62</v>
      </c>
      <c r="C32" s="42" t="s">
        <v>63</v>
      </c>
      <c r="D32" s="5"/>
      <c r="E32" s="5">
        <v>0</v>
      </c>
    </row>
    <row r="33" s="71" customFormat="1" ht="24">
      <c r="A33" s="43">
        <v>6393</v>
      </c>
      <c r="B33" s="44" t="s">
        <v>64</v>
      </c>
      <c r="C33" s="42" t="s">
        <v>65</v>
      </c>
      <c r="D33" s="5"/>
      <c r="E33" s="5">
        <v>0</v>
      </c>
    </row>
    <row r="34" s="71" customFormat="1" ht="24">
      <c r="A34" s="43">
        <v>6394</v>
      </c>
      <c r="B34" s="44" t="s">
        <v>66</v>
      </c>
      <c r="C34" s="42" t="s">
        <v>67</v>
      </c>
      <c r="D34" s="5"/>
      <c r="E34" s="5">
        <v>0</v>
      </c>
    </row>
    <row r="35" ht="24">
      <c r="A35" s="31">
        <v>671</v>
      </c>
      <c r="B35" s="45" t="s">
        <v>68</v>
      </c>
      <c r="C35" s="46" t="s">
        <v>69</v>
      </c>
      <c r="D35" s="3">
        <f>SUM(D36:D38)</f>
        <v>0</v>
      </c>
      <c r="E35" s="3">
        <f>SUM(E36:E38)</f>
        <v>0</v>
      </c>
      <c r="F35" s="71"/>
    </row>
    <row r="36">
      <c r="A36" s="47">
        <v>6711</v>
      </c>
      <c r="B36" s="38" t="s">
        <v>70</v>
      </c>
      <c r="C36" s="46" t="s">
        <v>71</v>
      </c>
      <c r="D36" s="6"/>
      <c r="E36" s="6">
        <v>0</v>
      </c>
      <c r="F36" s="71"/>
    </row>
    <row r="37" ht="24">
      <c r="A37" s="47">
        <v>6712</v>
      </c>
      <c r="B37" s="48" t="s">
        <v>72</v>
      </c>
      <c r="C37" s="46" t="s">
        <v>73</v>
      </c>
      <c r="D37" s="6"/>
      <c r="E37" s="6">
        <v>0</v>
      </c>
      <c r="F37" s="71"/>
    </row>
    <row r="38" ht="24">
      <c r="A38" s="47" t="s">
        <v>74</v>
      </c>
      <c r="B38" s="38" t="s">
        <v>75</v>
      </c>
      <c r="C38" s="46" t="s">
        <v>74</v>
      </c>
      <c r="D38" s="6"/>
      <c r="E38" s="6">
        <v>0</v>
      </c>
      <c r="F38" s="71"/>
    </row>
    <row r="39" s="72" customFormat="1">
      <c r="A39" s="31">
        <v>8</v>
      </c>
      <c r="B39" s="35" t="s">
        <v>76</v>
      </c>
      <c r="C39" s="33" t="s">
        <v>77</v>
      </c>
      <c r="D39" s="2">
        <f>D40</f>
        <v>0</v>
      </c>
      <c r="E39" s="2">
        <v>0</v>
      </c>
      <c r="F39" s="71"/>
    </row>
    <row r="40" ht="24">
      <c r="A40" s="47">
        <v>841</v>
      </c>
      <c r="B40" s="49" t="s">
        <v>78</v>
      </c>
      <c r="C40" s="46" t="s">
        <v>79</v>
      </c>
      <c r="D40" s="3">
        <f>SUM(D41:D42)</f>
        <v>0</v>
      </c>
      <c r="E40" s="3">
        <f>SUM(E41:E42)</f>
        <v>0</v>
      </c>
      <c r="F40" s="71"/>
    </row>
    <row r="41">
      <c r="A41" s="47">
        <v>8413</v>
      </c>
      <c r="B41" s="49" t="s">
        <v>80</v>
      </c>
      <c r="C41" s="46" t="s">
        <v>81</v>
      </c>
      <c r="D41" s="6"/>
      <c r="E41" s="6">
        <v>0</v>
      </c>
      <c r="F41" s="71"/>
    </row>
    <row r="42">
      <c r="A42" s="47">
        <v>8414</v>
      </c>
      <c r="B42" s="49" t="s">
        <v>82</v>
      </c>
      <c r="C42" s="46" t="s">
        <v>83</v>
      </c>
      <c r="D42" s="6"/>
      <c r="E42" s="6">
        <v>0</v>
      </c>
      <c r="F42" s="71"/>
    </row>
    <row r="43" s="70" customFormat="1" ht="56.25">
      <c r="A43" s="126" t="s">
        <v>84</v>
      </c>
      <c r="B43" s="127"/>
      <c r="C43" s="94"/>
      <c r="D43" s="1" t="s">
        <v>10</v>
      </c>
      <c r="E43" s="96" t="s">
        <v>11</v>
      </c>
    </row>
    <row r="44" ht="12.75" customHeight="1">
      <c r="A44" s="31">
        <v>3</v>
      </c>
      <c r="B44" s="32" t="s">
        <v>85</v>
      </c>
      <c r="C44" s="46" t="s">
        <v>6</v>
      </c>
      <c r="D44" s="3">
        <f>D45+D56+D94+D113+D122+D154+D165</f>
        <v>0</v>
      </c>
      <c r="E44" s="3">
        <f>E45+E56+E94+E113+E122+E154+E165</f>
        <v>0</v>
      </c>
    </row>
    <row r="45" ht="12.75" customHeight="1">
      <c r="A45" s="47">
        <v>31</v>
      </c>
      <c r="B45" s="49" t="s">
        <v>86</v>
      </c>
      <c r="C45" s="46" t="s">
        <v>87</v>
      </c>
      <c r="D45" s="3">
        <f>D46+D51+D52</f>
        <v>0</v>
      </c>
      <c r="E45" s="3">
        <f>E46+E51+E52</f>
        <v>0</v>
      </c>
    </row>
    <row r="46" ht="12.75" customHeight="1">
      <c r="A46" s="47">
        <v>311</v>
      </c>
      <c r="B46" s="49" t="s">
        <v>88</v>
      </c>
      <c r="C46" s="46" t="s">
        <v>89</v>
      </c>
      <c r="D46" s="3">
        <f>SUM(D47:D50)</f>
        <v>0</v>
      </c>
      <c r="E46" s="3">
        <f>SUM(E47:E50)</f>
        <v>0</v>
      </c>
    </row>
    <row r="47" ht="12.75" customHeight="1">
      <c r="A47" s="47">
        <v>3111</v>
      </c>
      <c r="B47" s="49" t="s">
        <v>90</v>
      </c>
      <c r="C47" s="46" t="s">
        <v>91</v>
      </c>
      <c r="D47" s="6"/>
      <c r="E47" s="6">
        <v>0</v>
      </c>
    </row>
    <row r="48" ht="12.75" customHeight="1">
      <c r="A48" s="47">
        <v>3112</v>
      </c>
      <c r="B48" s="49" t="s">
        <v>92</v>
      </c>
      <c r="C48" s="46" t="s">
        <v>93</v>
      </c>
      <c r="D48" s="6"/>
      <c r="E48" s="6">
        <v>0</v>
      </c>
    </row>
    <row r="49" ht="12.75" customHeight="1">
      <c r="A49" s="47">
        <v>3113</v>
      </c>
      <c r="B49" s="38" t="s">
        <v>94</v>
      </c>
      <c r="C49" s="46" t="s">
        <v>95</v>
      </c>
      <c r="D49" s="6"/>
      <c r="E49" s="6">
        <v>0</v>
      </c>
    </row>
    <row r="50" ht="12.75" customHeight="1">
      <c r="A50" s="47">
        <v>3114</v>
      </c>
      <c r="B50" s="38" t="s">
        <v>96</v>
      </c>
      <c r="C50" s="46" t="s">
        <v>97</v>
      </c>
      <c r="D50" s="6"/>
      <c r="E50" s="6">
        <v>0</v>
      </c>
    </row>
    <row r="51" ht="12.75" customHeight="1">
      <c r="A51" s="47">
        <v>312</v>
      </c>
      <c r="B51" s="38" t="s">
        <v>98</v>
      </c>
      <c r="C51" s="46" t="s">
        <v>99</v>
      </c>
      <c r="D51" s="6"/>
      <c r="E51" s="6">
        <v>0</v>
      </c>
    </row>
    <row r="52" ht="12.75" customHeight="1">
      <c r="A52" s="47">
        <v>313</v>
      </c>
      <c r="B52" s="38" t="s">
        <v>100</v>
      </c>
      <c r="C52" s="46" t="s">
        <v>101</v>
      </c>
      <c r="D52" s="3">
        <f>SUM(D53:D55)</f>
        <v>0</v>
      </c>
      <c r="E52" s="3">
        <f>SUM(E53:E55)</f>
        <v>0</v>
      </c>
    </row>
    <row r="53" ht="12.75" customHeight="1">
      <c r="A53" s="47">
        <v>3131</v>
      </c>
      <c r="B53" s="38" t="s">
        <v>102</v>
      </c>
      <c r="C53" s="46" t="s">
        <v>103</v>
      </c>
      <c r="D53" s="6"/>
      <c r="E53" s="6">
        <v>0</v>
      </c>
    </row>
    <row r="54" ht="12.75" customHeight="1">
      <c r="A54" s="47">
        <v>3132</v>
      </c>
      <c r="B54" s="38" t="s">
        <v>104</v>
      </c>
      <c r="C54" s="46" t="s">
        <v>105</v>
      </c>
      <c r="D54" s="6"/>
      <c r="E54" s="6">
        <v>0</v>
      </c>
    </row>
    <row r="55" ht="12.75" customHeight="1">
      <c r="A55" s="47">
        <v>3133</v>
      </c>
      <c r="B55" s="49" t="s">
        <v>106</v>
      </c>
      <c r="C55" s="46" t="s">
        <v>107</v>
      </c>
      <c r="D55" s="6"/>
      <c r="E55" s="6">
        <v>0</v>
      </c>
    </row>
    <row r="56" ht="12.75" customHeight="1">
      <c r="A56" s="37">
        <v>32</v>
      </c>
      <c r="B56" s="38" t="s">
        <v>108</v>
      </c>
      <c r="C56" s="46" t="s">
        <v>109</v>
      </c>
      <c r="D56" s="3">
        <f>D57+D62+D70+D80+D81+D86</f>
        <v>0</v>
      </c>
      <c r="E56" s="3">
        <f>E57+E62+E70+E80+E81+E86</f>
        <v>0</v>
      </c>
    </row>
    <row r="57" ht="12.75" customHeight="1">
      <c r="A57" s="47">
        <v>321</v>
      </c>
      <c r="B57" s="49" t="s">
        <v>110</v>
      </c>
      <c r="C57" s="46" t="s">
        <v>111</v>
      </c>
      <c r="D57" s="3">
        <f>SUM(D58:D61)</f>
        <v>0</v>
      </c>
      <c r="E57" s="3">
        <f>SUM(E58:E61)</f>
        <v>0</v>
      </c>
    </row>
    <row r="58" ht="12.75" customHeight="1">
      <c r="A58" s="47">
        <v>3211</v>
      </c>
      <c r="B58" s="49" t="s">
        <v>112</v>
      </c>
      <c r="C58" s="46" t="s">
        <v>113</v>
      </c>
      <c r="D58" s="6"/>
      <c r="E58" s="6">
        <v>0</v>
      </c>
    </row>
    <row r="59" ht="12.75" customHeight="1">
      <c r="A59" s="47">
        <v>3212</v>
      </c>
      <c r="B59" s="49" t="s">
        <v>114</v>
      </c>
      <c r="C59" s="46" t="s">
        <v>115</v>
      </c>
      <c r="D59" s="6"/>
      <c r="E59" s="6">
        <v>0</v>
      </c>
    </row>
    <row r="60" ht="12.75" customHeight="1">
      <c r="A60" s="47">
        <v>3213</v>
      </c>
      <c r="B60" s="49" t="s">
        <v>116</v>
      </c>
      <c r="C60" s="46" t="s">
        <v>117</v>
      </c>
      <c r="D60" s="6"/>
      <c r="E60" s="6">
        <v>0</v>
      </c>
    </row>
    <row r="61" ht="12.75" customHeight="1">
      <c r="A61" s="47">
        <v>3214</v>
      </c>
      <c r="B61" s="49" t="s">
        <v>118</v>
      </c>
      <c r="C61" s="46" t="s">
        <v>119</v>
      </c>
      <c r="D61" s="6"/>
      <c r="E61" s="6">
        <v>0</v>
      </c>
    </row>
    <row r="62" ht="12.75" customHeight="1">
      <c r="A62" s="47">
        <v>322</v>
      </c>
      <c r="B62" s="49" t="s">
        <v>120</v>
      </c>
      <c r="C62" s="46" t="s">
        <v>121</v>
      </c>
      <c r="D62" s="3">
        <f>SUM(D63:D69)</f>
        <v>0</v>
      </c>
      <c r="E62" s="3">
        <f>SUM(E63:E69)</f>
        <v>0</v>
      </c>
    </row>
    <row r="63" ht="12.75" customHeight="1">
      <c r="A63" s="47">
        <v>3221</v>
      </c>
      <c r="B63" s="49" t="s">
        <v>122</v>
      </c>
      <c r="C63" s="46" t="s">
        <v>123</v>
      </c>
      <c r="D63" s="6"/>
      <c r="E63" s="6">
        <v>0</v>
      </c>
    </row>
    <row r="64" ht="12.75" customHeight="1">
      <c r="A64" s="47">
        <v>3222</v>
      </c>
      <c r="B64" s="49" t="s">
        <v>124</v>
      </c>
      <c r="C64" s="46" t="s">
        <v>125</v>
      </c>
      <c r="D64" s="6"/>
      <c r="E64" s="6">
        <v>0</v>
      </c>
    </row>
    <row r="65" ht="12.75" customHeight="1">
      <c r="A65" s="47">
        <v>3223</v>
      </c>
      <c r="B65" s="38" t="s">
        <v>126</v>
      </c>
      <c r="C65" s="46" t="s">
        <v>127</v>
      </c>
      <c r="D65" s="6"/>
      <c r="E65" s="6">
        <v>0</v>
      </c>
    </row>
    <row r="66" ht="12.75" customHeight="1">
      <c r="A66" s="47">
        <v>3224</v>
      </c>
      <c r="B66" s="38" t="s">
        <v>128</v>
      </c>
      <c r="C66" s="46" t="s">
        <v>129</v>
      </c>
      <c r="D66" s="6"/>
      <c r="E66" s="6">
        <v>0</v>
      </c>
    </row>
    <row r="67" ht="12.75" customHeight="1">
      <c r="A67" s="47">
        <v>3225</v>
      </c>
      <c r="B67" s="38" t="s">
        <v>130</v>
      </c>
      <c r="C67" s="46" t="s">
        <v>131</v>
      </c>
      <c r="D67" s="6"/>
      <c r="E67" s="6">
        <v>0</v>
      </c>
    </row>
    <row r="68" ht="12.75" customHeight="1">
      <c r="A68" s="47">
        <v>3226</v>
      </c>
      <c r="B68" s="38" t="s">
        <v>132</v>
      </c>
      <c r="C68" s="46" t="s">
        <v>133</v>
      </c>
      <c r="D68" s="6"/>
      <c r="E68" s="6">
        <v>0</v>
      </c>
    </row>
    <row r="69" ht="12.75" customHeight="1">
      <c r="A69" s="47">
        <v>3227</v>
      </c>
      <c r="B69" s="38" t="s">
        <v>134</v>
      </c>
      <c r="C69" s="46" t="s">
        <v>135</v>
      </c>
      <c r="D69" s="6"/>
      <c r="E69" s="6">
        <v>0</v>
      </c>
    </row>
    <row r="70" ht="12.75" customHeight="1">
      <c r="A70" s="47">
        <v>323</v>
      </c>
      <c r="B70" s="38" t="s">
        <v>136</v>
      </c>
      <c r="C70" s="46" t="s">
        <v>137</v>
      </c>
      <c r="D70" s="3">
        <f>SUM(D71:D79)</f>
        <v>0</v>
      </c>
      <c r="E70" s="3">
        <f>SUM(E71:E79)</f>
        <v>0</v>
      </c>
    </row>
    <row r="71" ht="12.75" customHeight="1">
      <c r="A71" s="47">
        <v>3231</v>
      </c>
      <c r="B71" s="38" t="s">
        <v>138</v>
      </c>
      <c r="C71" s="46" t="s">
        <v>139</v>
      </c>
      <c r="D71" s="6"/>
      <c r="E71" s="6">
        <v>0</v>
      </c>
    </row>
    <row r="72" ht="12.75" customHeight="1">
      <c r="A72" s="47">
        <v>3232</v>
      </c>
      <c r="B72" s="38" t="s">
        <v>140</v>
      </c>
      <c r="C72" s="46" t="s">
        <v>141</v>
      </c>
      <c r="D72" s="6"/>
      <c r="E72" s="6">
        <v>0</v>
      </c>
    </row>
    <row r="73" ht="12.75" customHeight="1">
      <c r="A73" s="47">
        <v>3233</v>
      </c>
      <c r="B73" s="38" t="s">
        <v>142</v>
      </c>
      <c r="C73" s="46" t="s">
        <v>143</v>
      </c>
      <c r="D73" s="6"/>
      <c r="E73" s="6">
        <v>0</v>
      </c>
    </row>
    <row r="74" ht="12.75" customHeight="1">
      <c r="A74" s="47">
        <v>3234</v>
      </c>
      <c r="B74" s="38" t="s">
        <v>144</v>
      </c>
      <c r="C74" s="46" t="s">
        <v>145</v>
      </c>
      <c r="D74" s="6"/>
      <c r="E74" s="6">
        <v>0</v>
      </c>
    </row>
    <row r="75" ht="12.75" customHeight="1">
      <c r="A75" s="47">
        <v>3235</v>
      </c>
      <c r="B75" s="49" t="s">
        <v>146</v>
      </c>
      <c r="C75" s="46" t="s">
        <v>147</v>
      </c>
      <c r="D75" s="6"/>
      <c r="E75" s="6">
        <v>0</v>
      </c>
    </row>
    <row r="76" ht="12.75" customHeight="1">
      <c r="A76" s="47">
        <v>3236</v>
      </c>
      <c r="B76" s="49" t="s">
        <v>148</v>
      </c>
      <c r="C76" s="46" t="s">
        <v>149</v>
      </c>
      <c r="D76" s="6"/>
      <c r="E76" s="6">
        <v>0</v>
      </c>
    </row>
    <row r="77" ht="12.75" customHeight="1">
      <c r="A77" s="47">
        <v>3237</v>
      </c>
      <c r="B77" s="49" t="s">
        <v>150</v>
      </c>
      <c r="C77" s="46" t="s">
        <v>151</v>
      </c>
      <c r="D77" s="6"/>
      <c r="E77" s="6">
        <v>0</v>
      </c>
    </row>
    <row r="78" ht="12.75" customHeight="1">
      <c r="A78" s="47">
        <v>3238</v>
      </c>
      <c r="B78" s="49" t="s">
        <v>152</v>
      </c>
      <c r="C78" s="46" t="s">
        <v>153</v>
      </c>
      <c r="D78" s="6"/>
      <c r="E78" s="6">
        <v>0</v>
      </c>
    </row>
    <row r="79" ht="12.75" customHeight="1">
      <c r="A79" s="47">
        <v>3239</v>
      </c>
      <c r="B79" s="49" t="s">
        <v>154</v>
      </c>
      <c r="C79" s="46" t="s">
        <v>155</v>
      </c>
      <c r="D79" s="6"/>
      <c r="E79" s="6">
        <v>0</v>
      </c>
    </row>
    <row r="80" ht="12.75" customHeight="1">
      <c r="A80" s="47">
        <v>324</v>
      </c>
      <c r="B80" s="49" t="s">
        <v>156</v>
      </c>
      <c r="C80" s="46" t="s">
        <v>157</v>
      </c>
      <c r="D80" s="6"/>
      <c r="E80" s="6">
        <v>0</v>
      </c>
    </row>
    <row r="81" ht="24">
      <c r="A81" s="37" t="s">
        <v>158</v>
      </c>
      <c r="B81" s="38" t="s">
        <v>159</v>
      </c>
      <c r="C81" s="39" t="s">
        <v>158</v>
      </c>
      <c r="D81" s="3">
        <f>SUM(D82:D85)</f>
        <v>0</v>
      </c>
      <c r="E81" s="3">
        <f>SUM(E82:E85)</f>
        <v>0</v>
      </c>
    </row>
    <row r="82">
      <c r="A82" s="37" t="s">
        <v>160</v>
      </c>
      <c r="B82" s="38" t="s">
        <v>161</v>
      </c>
      <c r="C82" s="39" t="s">
        <v>160</v>
      </c>
      <c r="D82" s="4"/>
      <c r="E82" s="4">
        <v>0</v>
      </c>
    </row>
    <row r="83" ht="12.75" customHeight="1">
      <c r="A83" s="37" t="s">
        <v>162</v>
      </c>
      <c r="B83" s="38" t="s">
        <v>163</v>
      </c>
      <c r="C83" s="39" t="s">
        <v>162</v>
      </c>
      <c r="D83" s="4"/>
      <c r="E83" s="4">
        <v>0</v>
      </c>
    </row>
    <row r="84">
      <c r="A84" s="37" t="s">
        <v>164</v>
      </c>
      <c r="B84" s="38" t="s">
        <v>165</v>
      </c>
      <c r="C84" s="39" t="s">
        <v>164</v>
      </c>
      <c r="D84" s="4"/>
      <c r="E84" s="4">
        <v>0</v>
      </c>
    </row>
    <row r="85">
      <c r="A85" s="37" t="s">
        <v>166</v>
      </c>
      <c r="B85" s="38" t="s">
        <v>167</v>
      </c>
      <c r="C85" s="39" t="s">
        <v>166</v>
      </c>
      <c r="D85" s="4"/>
      <c r="E85" s="4">
        <v>0</v>
      </c>
    </row>
    <row r="86" ht="12.75" customHeight="1">
      <c r="A86" s="47">
        <v>329</v>
      </c>
      <c r="B86" s="49" t="s">
        <v>168</v>
      </c>
      <c r="C86" s="46" t="s">
        <v>169</v>
      </c>
      <c r="D86" s="3">
        <f>SUM(D87:D93)</f>
        <v>0</v>
      </c>
      <c r="E86" s="3">
        <f>SUM(E87:E93)</f>
        <v>0</v>
      </c>
    </row>
    <row r="87" ht="12.75" customHeight="1">
      <c r="A87" s="47">
        <v>3291</v>
      </c>
      <c r="B87" s="50" t="s">
        <v>170</v>
      </c>
      <c r="C87" s="46" t="s">
        <v>171</v>
      </c>
      <c r="D87" s="6"/>
      <c r="E87" s="6">
        <v>0</v>
      </c>
    </row>
    <row r="88" ht="12.75" customHeight="1">
      <c r="A88" s="47">
        <v>3292</v>
      </c>
      <c r="B88" s="49" t="s">
        <v>172</v>
      </c>
      <c r="C88" s="46" t="s">
        <v>173</v>
      </c>
      <c r="D88" s="6"/>
      <c r="E88" s="6">
        <v>0</v>
      </c>
    </row>
    <row r="89" ht="12.75" customHeight="1">
      <c r="A89" s="47">
        <v>3293</v>
      </c>
      <c r="B89" s="49" t="s">
        <v>174</v>
      </c>
      <c r="C89" s="46" t="s">
        <v>175</v>
      </c>
      <c r="D89" s="6"/>
      <c r="E89" s="6">
        <v>0</v>
      </c>
    </row>
    <row r="90" ht="12.75" customHeight="1">
      <c r="A90" s="47">
        <v>3294</v>
      </c>
      <c r="B90" s="49" t="s">
        <v>176</v>
      </c>
      <c r="C90" s="46" t="s">
        <v>177</v>
      </c>
      <c r="D90" s="6"/>
      <c r="E90" s="6">
        <v>0</v>
      </c>
    </row>
    <row r="91" ht="12.75" customHeight="1">
      <c r="A91" s="47">
        <v>3295</v>
      </c>
      <c r="B91" s="49" t="s">
        <v>178</v>
      </c>
      <c r="C91" s="46" t="s">
        <v>179</v>
      </c>
      <c r="D91" s="6"/>
      <c r="E91" s="6">
        <v>0</v>
      </c>
    </row>
    <row r="92" ht="12.75" customHeight="1">
      <c r="A92" s="47" t="s">
        <v>180</v>
      </c>
      <c r="B92" s="49" t="s">
        <v>181</v>
      </c>
      <c r="C92" s="46" t="s">
        <v>180</v>
      </c>
      <c r="D92" s="6"/>
      <c r="E92" s="6">
        <v>0</v>
      </c>
    </row>
    <row r="93" ht="12.75" customHeight="1">
      <c r="A93" s="47">
        <v>3299</v>
      </c>
      <c r="B93" s="49" t="s">
        <v>182</v>
      </c>
      <c r="C93" s="46" t="s">
        <v>183</v>
      </c>
      <c r="D93" s="6"/>
      <c r="E93" s="6">
        <v>0</v>
      </c>
    </row>
    <row r="94" ht="12.75" customHeight="1">
      <c r="A94" s="47">
        <v>34</v>
      </c>
      <c r="B94" s="50" t="s">
        <v>184</v>
      </c>
      <c r="C94" s="46" t="s">
        <v>185</v>
      </c>
      <c r="D94" s="3">
        <f>D95+D100+D108</f>
        <v>0</v>
      </c>
      <c r="E94" s="3">
        <f>E95+E100+E108</f>
        <v>0</v>
      </c>
    </row>
    <row r="95" ht="12.75" customHeight="1">
      <c r="A95" s="47">
        <v>341</v>
      </c>
      <c r="B95" s="49" t="s">
        <v>186</v>
      </c>
      <c r="C95" s="46" t="s">
        <v>187</v>
      </c>
      <c r="D95" s="3">
        <f>SUM(D96:D99)</f>
        <v>0</v>
      </c>
      <c r="E95" s="3">
        <f>SUM(E96:E99)</f>
        <v>0</v>
      </c>
    </row>
    <row r="96" ht="12.75" customHeight="1">
      <c r="A96" s="47">
        <v>3411</v>
      </c>
      <c r="B96" s="49" t="s">
        <v>188</v>
      </c>
      <c r="C96" s="46" t="s">
        <v>189</v>
      </c>
      <c r="D96" s="6"/>
      <c r="E96" s="6">
        <v>0</v>
      </c>
    </row>
    <row r="97" ht="12.75" customHeight="1">
      <c r="A97" s="47">
        <v>3412</v>
      </c>
      <c r="B97" s="49" t="s">
        <v>190</v>
      </c>
      <c r="C97" s="46" t="s">
        <v>191</v>
      </c>
      <c r="D97" s="6"/>
      <c r="E97" s="6">
        <v>0</v>
      </c>
    </row>
    <row r="98" ht="12.75" customHeight="1">
      <c r="A98" s="47">
        <v>3413</v>
      </c>
      <c r="B98" s="49" t="s">
        <v>192</v>
      </c>
      <c r="C98" s="46" t="s">
        <v>193</v>
      </c>
      <c r="D98" s="6"/>
      <c r="E98" s="6">
        <v>0</v>
      </c>
    </row>
    <row r="99" ht="12.75" customHeight="1">
      <c r="A99" s="47">
        <v>3419</v>
      </c>
      <c r="B99" s="49" t="s">
        <v>194</v>
      </c>
      <c r="C99" s="46" t="s">
        <v>195</v>
      </c>
      <c r="D99" s="6"/>
      <c r="E99" s="6">
        <v>0</v>
      </c>
    </row>
    <row r="100" ht="12.75" customHeight="1">
      <c r="A100" s="47">
        <v>342</v>
      </c>
      <c r="B100" s="49" t="s">
        <v>196</v>
      </c>
      <c r="C100" s="46" t="s">
        <v>197</v>
      </c>
      <c r="D100" s="3">
        <f>SUM(D101:D107)</f>
        <v>0</v>
      </c>
      <c r="E100" s="3">
        <f>SUM(E101:E107)</f>
        <v>0</v>
      </c>
    </row>
    <row r="101" ht="24">
      <c r="A101" s="47">
        <v>3421</v>
      </c>
      <c r="B101" s="49" t="s">
        <v>198</v>
      </c>
      <c r="C101" s="46" t="s">
        <v>199</v>
      </c>
      <c r="D101" s="6"/>
      <c r="E101" s="6">
        <v>0</v>
      </c>
    </row>
    <row r="102" ht="24">
      <c r="A102" s="47">
        <v>3422</v>
      </c>
      <c r="B102" s="50" t="s">
        <v>200</v>
      </c>
      <c r="C102" s="46" t="s">
        <v>201</v>
      </c>
      <c r="D102" s="6"/>
      <c r="E102" s="6">
        <v>0</v>
      </c>
    </row>
    <row r="103" ht="24">
      <c r="A103" s="47">
        <v>3423</v>
      </c>
      <c r="B103" s="50" t="s">
        <v>202</v>
      </c>
      <c r="C103" s="46" t="s">
        <v>203</v>
      </c>
      <c r="D103" s="6"/>
      <c r="E103" s="6">
        <v>0</v>
      </c>
    </row>
    <row r="104" ht="12.75" customHeight="1">
      <c r="A104" s="47">
        <v>3425</v>
      </c>
      <c r="B104" s="49" t="s">
        <v>204</v>
      </c>
      <c r="C104" s="46" t="s">
        <v>205</v>
      </c>
      <c r="D104" s="6"/>
      <c r="E104" s="6">
        <v>0</v>
      </c>
    </row>
    <row r="105">
      <c r="A105" s="47">
        <v>3426</v>
      </c>
      <c r="B105" s="49" t="s">
        <v>206</v>
      </c>
      <c r="C105" s="46" t="s">
        <v>207</v>
      </c>
      <c r="D105" s="6"/>
      <c r="E105" s="6">
        <v>0</v>
      </c>
    </row>
    <row r="106" ht="24">
      <c r="A106" s="47">
        <v>3427</v>
      </c>
      <c r="B106" s="49" t="s">
        <v>208</v>
      </c>
      <c r="C106" s="46" t="s">
        <v>209</v>
      </c>
      <c r="D106" s="6"/>
      <c r="E106" s="6">
        <v>0</v>
      </c>
    </row>
    <row r="107" ht="12.75" customHeight="1">
      <c r="A107" s="47">
        <v>3428</v>
      </c>
      <c r="B107" s="49" t="s">
        <v>210</v>
      </c>
      <c r="C107" s="46" t="s">
        <v>211</v>
      </c>
      <c r="D107" s="6"/>
      <c r="E107" s="6">
        <v>0</v>
      </c>
    </row>
    <row r="108" ht="12.75" customHeight="1">
      <c r="A108" s="47">
        <v>343</v>
      </c>
      <c r="B108" s="38" t="s">
        <v>212</v>
      </c>
      <c r="C108" s="46" t="s">
        <v>213</v>
      </c>
      <c r="D108" s="3">
        <f>SUM(D109:D112)</f>
        <v>0</v>
      </c>
      <c r="E108" s="3">
        <f>SUM(E109:E112)</f>
        <v>0</v>
      </c>
    </row>
    <row r="109" ht="12.75" customHeight="1">
      <c r="A109" s="47">
        <v>3431</v>
      </c>
      <c r="B109" s="48" t="s">
        <v>214</v>
      </c>
      <c r="C109" s="46" t="s">
        <v>215</v>
      </c>
      <c r="D109" s="6"/>
      <c r="E109" s="6">
        <v>0</v>
      </c>
    </row>
    <row r="110" ht="12.75" customHeight="1">
      <c r="A110" s="47">
        <v>3432</v>
      </c>
      <c r="B110" s="38" t="s">
        <v>216</v>
      </c>
      <c r="C110" s="46" t="s">
        <v>217</v>
      </c>
      <c r="D110" s="6"/>
      <c r="E110" s="6">
        <v>0</v>
      </c>
    </row>
    <row r="111" ht="12.75" customHeight="1">
      <c r="A111" s="47">
        <v>3433</v>
      </c>
      <c r="B111" s="38" t="s">
        <v>218</v>
      </c>
      <c r="C111" s="46" t="s">
        <v>219</v>
      </c>
      <c r="D111" s="6"/>
      <c r="E111" s="6">
        <v>0</v>
      </c>
    </row>
    <row r="112" ht="12.75" customHeight="1">
      <c r="A112" s="47">
        <v>3434</v>
      </c>
      <c r="B112" s="38" t="s">
        <v>220</v>
      </c>
      <c r="C112" s="46" t="s">
        <v>221</v>
      </c>
      <c r="D112" s="6"/>
      <c r="E112" s="6">
        <v>0</v>
      </c>
    </row>
    <row r="113" ht="12.75" customHeight="1">
      <c r="A113" s="47">
        <v>35</v>
      </c>
      <c r="B113" s="38" t="s">
        <v>222</v>
      </c>
      <c r="C113" s="46" t="s">
        <v>223</v>
      </c>
      <c r="D113" s="3">
        <f>D114+D117+D121</f>
        <v>0</v>
      </c>
      <c r="E113" s="3">
        <f>E114+E117+E121</f>
        <v>0</v>
      </c>
    </row>
    <row r="114" ht="24">
      <c r="A114" s="47">
        <v>351</v>
      </c>
      <c r="B114" s="38" t="s">
        <v>224</v>
      </c>
      <c r="C114" s="46" t="s">
        <v>225</v>
      </c>
      <c r="D114" s="3">
        <f>SUM(D115:D116)</f>
        <v>0</v>
      </c>
      <c r="E114" s="3">
        <f>SUM(E115:E116)</f>
        <v>0</v>
      </c>
    </row>
    <row r="115" ht="24">
      <c r="A115" s="47">
        <v>3511</v>
      </c>
      <c r="B115" s="38" t="s">
        <v>226</v>
      </c>
      <c r="C115" s="46" t="s">
        <v>227</v>
      </c>
      <c r="D115" s="6"/>
      <c r="E115" s="6">
        <v>0</v>
      </c>
    </row>
    <row r="116" ht="12.75" customHeight="1">
      <c r="A116" s="47">
        <v>3512</v>
      </c>
      <c r="B116" s="38" t="s">
        <v>228</v>
      </c>
      <c r="C116" s="46" t="s">
        <v>229</v>
      </c>
      <c r="D116" s="6"/>
      <c r="E116" s="6">
        <v>0</v>
      </c>
    </row>
    <row r="117" ht="36">
      <c r="A117" s="47">
        <v>352</v>
      </c>
      <c r="B117" s="38" t="s">
        <v>230</v>
      </c>
      <c r="C117" s="46" t="s">
        <v>231</v>
      </c>
      <c r="D117" s="3">
        <f>SUM(D118:D120)</f>
        <v>0</v>
      </c>
      <c r="E117" s="3">
        <f>SUM(E118:E120)</f>
        <v>0</v>
      </c>
    </row>
    <row r="118" ht="24">
      <c r="A118" s="47">
        <v>3521</v>
      </c>
      <c r="B118" s="38" t="s">
        <v>232</v>
      </c>
      <c r="C118" s="46" t="s">
        <v>233</v>
      </c>
      <c r="D118" s="6"/>
      <c r="E118" s="6">
        <v>0</v>
      </c>
    </row>
    <row r="119" ht="12.75" customHeight="1">
      <c r="A119" s="47">
        <v>3522</v>
      </c>
      <c r="B119" s="38" t="s">
        <v>234</v>
      </c>
      <c r="C119" s="46" t="s">
        <v>235</v>
      </c>
      <c r="D119" s="6"/>
      <c r="E119" s="6">
        <v>0</v>
      </c>
    </row>
    <row r="120" ht="12.75" customHeight="1">
      <c r="A120" s="47">
        <v>3523</v>
      </c>
      <c r="B120" s="49" t="s">
        <v>236</v>
      </c>
      <c r="C120" s="46" t="s">
        <v>237</v>
      </c>
      <c r="D120" s="6"/>
      <c r="E120" s="6">
        <v>0</v>
      </c>
    </row>
    <row r="121" ht="24">
      <c r="A121" s="47" t="s">
        <v>238</v>
      </c>
      <c r="B121" s="49" t="s">
        <v>239</v>
      </c>
      <c r="C121" s="46" t="s">
        <v>238</v>
      </c>
      <c r="D121" s="6"/>
      <c r="E121" s="6">
        <v>0</v>
      </c>
    </row>
    <row r="122" ht="24">
      <c r="A122" s="47">
        <v>36</v>
      </c>
      <c r="B122" s="38" t="s">
        <v>240</v>
      </c>
      <c r="C122" s="46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ht="12.75" customHeight="1">
      <c r="A123" s="47">
        <v>361</v>
      </c>
      <c r="B123" s="49" t="s">
        <v>242</v>
      </c>
      <c r="C123" s="46" t="s">
        <v>243</v>
      </c>
      <c r="D123" s="3">
        <f>SUM(D124:D125)</f>
        <v>0</v>
      </c>
      <c r="E123" s="3">
        <f>SUM(E124:E125)</f>
        <v>0</v>
      </c>
    </row>
    <row r="124" ht="12.75" customHeight="1">
      <c r="A124" s="47">
        <v>3611</v>
      </c>
      <c r="B124" s="49" t="s">
        <v>244</v>
      </c>
      <c r="C124" s="46" t="s">
        <v>245</v>
      </c>
      <c r="D124" s="6"/>
      <c r="E124" s="6">
        <v>0</v>
      </c>
    </row>
    <row r="125" ht="12.75" customHeight="1">
      <c r="A125" s="47">
        <v>3612</v>
      </c>
      <c r="B125" s="49" t="s">
        <v>246</v>
      </c>
      <c r="C125" s="46" t="s">
        <v>247</v>
      </c>
      <c r="D125" s="6"/>
      <c r="E125" s="6">
        <v>0</v>
      </c>
    </row>
    <row r="126" ht="24">
      <c r="A126" s="47">
        <v>362</v>
      </c>
      <c r="B126" s="49" t="s">
        <v>248</v>
      </c>
      <c r="C126" s="46" t="s">
        <v>249</v>
      </c>
      <c r="D126" s="3">
        <f>SUM(D127:D128)</f>
        <v>0</v>
      </c>
      <c r="E126" s="3">
        <f>SUM(E127:E128)</f>
        <v>0</v>
      </c>
    </row>
    <row r="127" ht="24">
      <c r="A127" s="47">
        <v>3621</v>
      </c>
      <c r="B127" s="38" t="s">
        <v>250</v>
      </c>
      <c r="C127" s="46" t="s">
        <v>251</v>
      </c>
      <c r="D127" s="6"/>
      <c r="E127" s="6">
        <v>0</v>
      </c>
    </row>
    <row r="128" ht="24">
      <c r="A128" s="47">
        <v>3622</v>
      </c>
      <c r="B128" s="38" t="s">
        <v>252</v>
      </c>
      <c r="C128" s="46" t="s">
        <v>253</v>
      </c>
      <c r="D128" s="6"/>
      <c r="E128" s="6">
        <v>0</v>
      </c>
    </row>
    <row r="129" ht="24">
      <c r="A129" s="47">
        <v>363</v>
      </c>
      <c r="B129" s="38" t="s">
        <v>254</v>
      </c>
      <c r="C129" s="46" t="s">
        <v>255</v>
      </c>
      <c r="D129" s="3">
        <f>SUM(D130:D133)</f>
        <v>0</v>
      </c>
      <c r="E129" s="3">
        <f>SUM(E130:E133)</f>
        <v>0</v>
      </c>
    </row>
    <row r="130">
      <c r="A130" s="47">
        <v>3631</v>
      </c>
      <c r="B130" s="38" t="s">
        <v>256</v>
      </c>
      <c r="C130" s="46" t="s">
        <v>257</v>
      </c>
      <c r="D130" s="6"/>
      <c r="E130" s="6">
        <v>0</v>
      </c>
    </row>
    <row r="131">
      <c r="A131" s="47">
        <v>3632</v>
      </c>
      <c r="B131" s="38" t="s">
        <v>258</v>
      </c>
      <c r="C131" s="46" t="s">
        <v>259</v>
      </c>
      <c r="D131" s="6"/>
      <c r="E131" s="6">
        <v>0</v>
      </c>
    </row>
    <row r="132" ht="24">
      <c r="A132" s="47" t="s">
        <v>260</v>
      </c>
      <c r="B132" s="38" t="s">
        <v>261</v>
      </c>
      <c r="C132" s="46" t="s">
        <v>260</v>
      </c>
      <c r="D132" s="6"/>
      <c r="E132" s="6">
        <v>0</v>
      </c>
    </row>
    <row r="133" ht="24">
      <c r="A133" s="47" t="s">
        <v>262</v>
      </c>
      <c r="B133" s="38" t="s">
        <v>263</v>
      </c>
      <c r="C133" s="46" t="s">
        <v>262</v>
      </c>
      <c r="D133" s="6"/>
      <c r="E133" s="6">
        <v>0</v>
      </c>
    </row>
    <row r="134" ht="24">
      <c r="A134" s="37" t="s">
        <v>264</v>
      </c>
      <c r="B134" s="38" t="s">
        <v>265</v>
      </c>
      <c r="C134" s="39" t="s">
        <v>264</v>
      </c>
      <c r="D134" s="3">
        <f>SUM(D135:D137)</f>
        <v>0</v>
      </c>
      <c r="E134" s="3">
        <f>SUM(E135:E137)</f>
        <v>0</v>
      </c>
    </row>
    <row r="135">
      <c r="A135" s="37" t="s">
        <v>266</v>
      </c>
      <c r="B135" s="38" t="s">
        <v>267</v>
      </c>
      <c r="C135" s="39" t="s">
        <v>266</v>
      </c>
      <c r="D135" s="4"/>
      <c r="E135" s="4">
        <v>0</v>
      </c>
    </row>
    <row r="136">
      <c r="A136" s="37" t="s">
        <v>268</v>
      </c>
      <c r="B136" s="38" t="s">
        <v>269</v>
      </c>
      <c r="C136" s="39" t="s">
        <v>268</v>
      </c>
      <c r="D136" s="4"/>
      <c r="E136" s="4">
        <v>0</v>
      </c>
    </row>
    <row r="137">
      <c r="A137" s="37" t="s">
        <v>270</v>
      </c>
      <c r="B137" s="38" t="s">
        <v>271</v>
      </c>
      <c r="C137" s="39" t="s">
        <v>270</v>
      </c>
      <c r="D137" s="4"/>
      <c r="E137" s="4">
        <v>0</v>
      </c>
    </row>
    <row r="138">
      <c r="A138" s="47" t="s">
        <v>272</v>
      </c>
      <c r="B138" s="38" t="s">
        <v>273</v>
      </c>
      <c r="C138" s="46" t="s">
        <v>272</v>
      </c>
      <c r="D138" s="3">
        <f>SUM(D139:D141)</f>
        <v>0</v>
      </c>
      <c r="E138" s="3">
        <f>SUM(E139:E141)</f>
        <v>0</v>
      </c>
    </row>
    <row r="139" ht="12.75" customHeight="1">
      <c r="A139" s="47" t="s">
        <v>274</v>
      </c>
      <c r="B139" s="49" t="s">
        <v>275</v>
      </c>
      <c r="C139" s="46" t="s">
        <v>274</v>
      </c>
      <c r="D139" s="6"/>
      <c r="E139" s="6">
        <v>0</v>
      </c>
    </row>
    <row r="140" ht="12.75" customHeight="1">
      <c r="A140" s="47" t="s">
        <v>276</v>
      </c>
      <c r="B140" s="49" t="s">
        <v>277</v>
      </c>
      <c r="C140" s="46" t="s">
        <v>276</v>
      </c>
      <c r="D140" s="6"/>
      <c r="E140" s="6">
        <v>0</v>
      </c>
    </row>
    <row r="141" ht="12.75" customHeight="1">
      <c r="A141" s="47" t="s">
        <v>278</v>
      </c>
      <c r="B141" s="49" t="s">
        <v>279</v>
      </c>
      <c r="C141" s="46" t="s">
        <v>278</v>
      </c>
      <c r="D141" s="6"/>
      <c r="E141" s="6">
        <v>0</v>
      </c>
    </row>
    <row r="142" ht="24">
      <c r="A142" s="47" t="s">
        <v>280</v>
      </c>
      <c r="B142" s="49" t="s">
        <v>281</v>
      </c>
      <c r="C142" s="46" t="s">
        <v>280</v>
      </c>
      <c r="D142" s="3">
        <f>SUM(D143:D145)</f>
        <v>0</v>
      </c>
      <c r="E142" s="3">
        <f>SUM(E143:E145)</f>
        <v>0</v>
      </c>
    </row>
    <row r="143" ht="24">
      <c r="A143" s="47">
        <v>3672</v>
      </c>
      <c r="B143" s="49" t="s">
        <v>282</v>
      </c>
      <c r="C143" s="46" t="s">
        <v>283</v>
      </c>
      <c r="D143" s="6"/>
      <c r="E143" s="6">
        <v>0</v>
      </c>
    </row>
    <row r="144" ht="24">
      <c r="A144" s="47">
        <v>3673</v>
      </c>
      <c r="B144" s="49" t="s">
        <v>284</v>
      </c>
      <c r="C144" s="46" t="s">
        <v>285</v>
      </c>
      <c r="D144" s="6"/>
      <c r="E144" s="6">
        <v>0</v>
      </c>
    </row>
    <row r="145" ht="24">
      <c r="A145" s="47">
        <v>3674</v>
      </c>
      <c r="B145" s="49" t="s">
        <v>286</v>
      </c>
      <c r="C145" s="46" t="s">
        <v>287</v>
      </c>
      <c r="D145" s="6"/>
      <c r="E145" s="6">
        <v>0</v>
      </c>
    </row>
    <row r="146" ht="12.75" customHeight="1">
      <c r="A146" s="47" t="s">
        <v>288</v>
      </c>
      <c r="B146" s="49" t="s">
        <v>289</v>
      </c>
      <c r="C146" s="46" t="s">
        <v>288</v>
      </c>
      <c r="D146" s="3">
        <f>SUM(D147:D148)</f>
        <v>0</v>
      </c>
      <c r="E146" s="3">
        <f>SUM(E147:E148)</f>
        <v>0</v>
      </c>
    </row>
    <row r="147" ht="12.75" customHeight="1">
      <c r="A147" s="47" t="s">
        <v>290</v>
      </c>
      <c r="B147" s="49" t="s">
        <v>291</v>
      </c>
      <c r="C147" s="46" t="s">
        <v>290</v>
      </c>
      <c r="D147" s="6"/>
      <c r="E147" s="6">
        <v>0</v>
      </c>
    </row>
    <row r="148">
      <c r="A148" s="47" t="s">
        <v>292</v>
      </c>
      <c r="B148" s="49" t="s">
        <v>293</v>
      </c>
      <c r="C148" s="46" t="s">
        <v>292</v>
      </c>
      <c r="D148" s="6"/>
      <c r="E148" s="6">
        <v>0</v>
      </c>
    </row>
    <row r="149" ht="24">
      <c r="A149" s="47" t="s">
        <v>294</v>
      </c>
      <c r="B149" s="49" t="s">
        <v>295</v>
      </c>
      <c r="C149" s="46" t="s">
        <v>294</v>
      </c>
      <c r="D149" s="3">
        <f>SUM(D150:D153)</f>
        <v>0</v>
      </c>
      <c r="E149" s="3">
        <f>SUM(E150:E153)</f>
        <v>0</v>
      </c>
    </row>
    <row r="150" ht="12.75" customHeight="1">
      <c r="A150" s="47" t="s">
        <v>296</v>
      </c>
      <c r="B150" s="49" t="s">
        <v>60</v>
      </c>
      <c r="C150" s="46" t="s">
        <v>296</v>
      </c>
      <c r="D150" s="6"/>
      <c r="E150" s="6">
        <v>0</v>
      </c>
    </row>
    <row r="151" ht="12.75" customHeight="1">
      <c r="A151" s="47" t="s">
        <v>297</v>
      </c>
      <c r="B151" s="49" t="s">
        <v>62</v>
      </c>
      <c r="C151" s="46" t="s">
        <v>297</v>
      </c>
      <c r="D151" s="6"/>
      <c r="E151" s="6">
        <v>0</v>
      </c>
    </row>
    <row r="152" ht="24">
      <c r="A152" s="47" t="s">
        <v>298</v>
      </c>
      <c r="B152" s="49" t="s">
        <v>64</v>
      </c>
      <c r="C152" s="46" t="s">
        <v>298</v>
      </c>
      <c r="D152" s="6"/>
      <c r="E152" s="6">
        <v>0</v>
      </c>
    </row>
    <row r="153" ht="24">
      <c r="A153" s="47" t="s">
        <v>299</v>
      </c>
      <c r="B153" s="49" t="s">
        <v>66</v>
      </c>
      <c r="C153" s="46" t="s">
        <v>299</v>
      </c>
      <c r="D153" s="6"/>
      <c r="E153" s="6">
        <v>0</v>
      </c>
    </row>
    <row r="154" ht="24">
      <c r="A154" s="47">
        <v>37</v>
      </c>
      <c r="B154" s="49" t="s">
        <v>300</v>
      </c>
      <c r="C154" s="46" t="s">
        <v>301</v>
      </c>
      <c r="D154" s="3">
        <f>D155+D161</f>
        <v>0</v>
      </c>
      <c r="E154" s="3">
        <f>E155+E161</f>
        <v>0</v>
      </c>
    </row>
    <row r="155" ht="24">
      <c r="A155" s="47">
        <v>371</v>
      </c>
      <c r="B155" s="49" t="s">
        <v>302</v>
      </c>
      <c r="C155" s="46" t="s">
        <v>303</v>
      </c>
      <c r="D155" s="3">
        <f>SUM(D156:D160)</f>
        <v>0</v>
      </c>
      <c r="E155" s="3">
        <f>SUM(E156:E160)</f>
        <v>0</v>
      </c>
    </row>
    <row r="156" ht="24">
      <c r="A156" s="47">
        <v>3711</v>
      </c>
      <c r="B156" s="49" t="s">
        <v>304</v>
      </c>
      <c r="C156" s="46" t="s">
        <v>305</v>
      </c>
      <c r="D156" s="6"/>
      <c r="E156" s="6">
        <v>0</v>
      </c>
    </row>
    <row r="157" ht="24">
      <c r="A157" s="47">
        <v>3712</v>
      </c>
      <c r="B157" s="49" t="s">
        <v>306</v>
      </c>
      <c r="C157" s="46" t="s">
        <v>307</v>
      </c>
      <c r="D157" s="6"/>
      <c r="E157" s="6">
        <v>0</v>
      </c>
    </row>
    <row r="158" ht="24">
      <c r="A158" s="47" t="s">
        <v>308</v>
      </c>
      <c r="B158" s="49" t="s">
        <v>309</v>
      </c>
      <c r="C158" s="46" t="s">
        <v>308</v>
      </c>
      <c r="D158" s="6"/>
      <c r="E158" s="6">
        <v>0</v>
      </c>
    </row>
    <row r="159" ht="24">
      <c r="A159" s="47" t="s">
        <v>310</v>
      </c>
      <c r="B159" s="49" t="s">
        <v>311</v>
      </c>
      <c r="C159" s="46" t="s">
        <v>310</v>
      </c>
      <c r="D159" s="6"/>
      <c r="E159" s="6">
        <v>0</v>
      </c>
    </row>
    <row r="160">
      <c r="A160" s="47" t="s">
        <v>312</v>
      </c>
      <c r="B160" s="38" t="s">
        <v>313</v>
      </c>
      <c r="C160" s="46" t="s">
        <v>312</v>
      </c>
      <c r="D160" s="6"/>
      <c r="E160" s="6">
        <v>0</v>
      </c>
    </row>
    <row r="161" ht="24">
      <c r="A161" s="47">
        <v>372</v>
      </c>
      <c r="B161" s="48" t="s">
        <v>314</v>
      </c>
      <c r="C161" s="46" t="s">
        <v>315</v>
      </c>
      <c r="D161" s="3">
        <f>SUM(D162:D164)</f>
        <v>0</v>
      </c>
      <c r="E161" s="3">
        <f>SUM(E162:E164)</f>
        <v>0</v>
      </c>
    </row>
    <row r="162" ht="12.75" customHeight="1">
      <c r="A162" s="47">
        <v>3721</v>
      </c>
      <c r="B162" s="38" t="s">
        <v>316</v>
      </c>
      <c r="C162" s="46" t="s">
        <v>317</v>
      </c>
      <c r="D162" s="6"/>
      <c r="E162" s="6">
        <v>0</v>
      </c>
    </row>
    <row r="163" ht="12.75" customHeight="1">
      <c r="A163" s="47">
        <v>3722</v>
      </c>
      <c r="B163" s="38" t="s">
        <v>318</v>
      </c>
      <c r="C163" s="46" t="s">
        <v>319</v>
      </c>
      <c r="D163" s="6"/>
      <c r="E163" s="6">
        <v>0</v>
      </c>
    </row>
    <row r="164" ht="12.75" customHeight="1">
      <c r="A164" s="47" t="s">
        <v>320</v>
      </c>
      <c r="B164" s="38" t="s">
        <v>321</v>
      </c>
      <c r="C164" s="46" t="s">
        <v>320</v>
      </c>
      <c r="D164" s="6"/>
      <c r="E164" s="6">
        <v>0</v>
      </c>
    </row>
    <row r="165" ht="24">
      <c r="A165" s="47">
        <v>38</v>
      </c>
      <c r="B165" s="38" t="s">
        <v>322</v>
      </c>
      <c r="C165" s="46" t="s">
        <v>323</v>
      </c>
      <c r="D165" s="3">
        <f>D166+D170+D175+D181</f>
        <v>0</v>
      </c>
      <c r="E165" s="3">
        <f>E166+E170+E175+E181</f>
        <v>0</v>
      </c>
    </row>
    <row r="166" ht="12.75" customHeight="1">
      <c r="A166" s="47">
        <v>381</v>
      </c>
      <c r="B166" s="49" t="s">
        <v>324</v>
      </c>
      <c r="C166" s="46" t="s">
        <v>325</v>
      </c>
      <c r="D166" s="3">
        <f>SUM(D167:D169)</f>
        <v>0</v>
      </c>
      <c r="E166" s="3">
        <f>SUM(E167:E169)</f>
        <v>0</v>
      </c>
    </row>
    <row r="167" ht="12.75" customHeight="1">
      <c r="A167" s="47">
        <v>3811</v>
      </c>
      <c r="B167" s="49" t="s">
        <v>326</v>
      </c>
      <c r="C167" s="46" t="s">
        <v>327</v>
      </c>
      <c r="D167" s="6"/>
      <c r="E167" s="6">
        <v>0</v>
      </c>
    </row>
    <row r="168" ht="12.75" customHeight="1">
      <c r="A168" s="47">
        <v>3812</v>
      </c>
      <c r="B168" s="49" t="s">
        <v>328</v>
      </c>
      <c r="C168" s="46" t="s">
        <v>329</v>
      </c>
      <c r="D168" s="6"/>
      <c r="E168" s="6">
        <v>0</v>
      </c>
    </row>
    <row r="169" ht="12.75" customHeight="1">
      <c r="A169" s="47" t="s">
        <v>330</v>
      </c>
      <c r="B169" s="49" t="s">
        <v>331</v>
      </c>
      <c r="C169" s="46" t="s">
        <v>330</v>
      </c>
      <c r="D169" s="6"/>
      <c r="E169" s="6">
        <v>0</v>
      </c>
    </row>
    <row r="170" ht="12.75" customHeight="1">
      <c r="A170" s="47">
        <v>382</v>
      </c>
      <c r="B170" s="38" t="s">
        <v>332</v>
      </c>
      <c r="C170" s="46" t="s">
        <v>333</v>
      </c>
      <c r="D170" s="3">
        <f>SUM(D171:D174)</f>
        <v>0</v>
      </c>
      <c r="E170" s="3">
        <f>SUM(E171:E174)</f>
        <v>0</v>
      </c>
    </row>
    <row r="171" ht="12.75" customHeight="1">
      <c r="A171" s="47">
        <v>3821</v>
      </c>
      <c r="B171" s="49" t="s">
        <v>334</v>
      </c>
      <c r="C171" s="46" t="s">
        <v>335</v>
      </c>
      <c r="D171" s="6"/>
      <c r="E171" s="6">
        <v>0</v>
      </c>
    </row>
    <row r="172" ht="12.75" customHeight="1">
      <c r="A172" s="47">
        <v>3822</v>
      </c>
      <c r="B172" s="49" t="s">
        <v>336</v>
      </c>
      <c r="C172" s="46" t="s">
        <v>337</v>
      </c>
      <c r="D172" s="6"/>
      <c r="E172" s="6">
        <v>0</v>
      </c>
    </row>
    <row r="173" ht="12.75" customHeight="1">
      <c r="A173" s="47" t="s">
        <v>338</v>
      </c>
      <c r="B173" s="49" t="s">
        <v>339</v>
      </c>
      <c r="C173" s="46" t="s">
        <v>338</v>
      </c>
      <c r="D173" s="6"/>
      <c r="E173" s="6">
        <v>0</v>
      </c>
    </row>
    <row r="174" ht="24">
      <c r="A174" s="47" t="s">
        <v>340</v>
      </c>
      <c r="B174" s="49" t="s">
        <v>341</v>
      </c>
      <c r="C174" s="46" t="s">
        <v>340</v>
      </c>
      <c r="D174" s="6"/>
      <c r="E174" s="6">
        <v>0</v>
      </c>
    </row>
    <row r="175" ht="12.75" customHeight="1">
      <c r="A175" s="47">
        <v>383</v>
      </c>
      <c r="B175" s="49" t="s">
        <v>342</v>
      </c>
      <c r="C175" s="46" t="s">
        <v>343</v>
      </c>
      <c r="D175" s="3">
        <f>SUM(D176:D180)</f>
        <v>0</v>
      </c>
      <c r="E175" s="3">
        <f>SUM(E176:E180)</f>
        <v>0</v>
      </c>
    </row>
    <row r="176" ht="12.75" customHeight="1">
      <c r="A176" s="47">
        <v>3831</v>
      </c>
      <c r="B176" s="49" t="s">
        <v>344</v>
      </c>
      <c r="C176" s="46" t="s">
        <v>345</v>
      </c>
      <c r="D176" s="6"/>
      <c r="E176" s="6">
        <v>0</v>
      </c>
    </row>
    <row r="177" ht="12.75" customHeight="1">
      <c r="A177" s="47">
        <v>3832</v>
      </c>
      <c r="B177" s="49" t="s">
        <v>346</v>
      </c>
      <c r="C177" s="46" t="s">
        <v>347</v>
      </c>
      <c r="D177" s="6"/>
      <c r="E177" s="6">
        <v>0</v>
      </c>
    </row>
    <row r="178" ht="12.75" customHeight="1">
      <c r="A178" s="47">
        <v>3833</v>
      </c>
      <c r="B178" s="49" t="s">
        <v>348</v>
      </c>
      <c r="C178" s="46" t="s">
        <v>349</v>
      </c>
      <c r="D178" s="6"/>
      <c r="E178" s="6">
        <v>0</v>
      </c>
    </row>
    <row r="179" ht="12.75" customHeight="1">
      <c r="A179" s="47">
        <v>3834</v>
      </c>
      <c r="B179" s="49" t="s">
        <v>350</v>
      </c>
      <c r="C179" s="46" t="s">
        <v>351</v>
      </c>
      <c r="D179" s="6"/>
      <c r="E179" s="6">
        <v>0</v>
      </c>
    </row>
    <row r="180" ht="12.75" customHeight="1">
      <c r="A180" s="47" t="s">
        <v>352</v>
      </c>
      <c r="B180" s="49" t="s">
        <v>353</v>
      </c>
      <c r="C180" s="46" t="s">
        <v>352</v>
      </c>
      <c r="D180" s="6"/>
      <c r="E180" s="6">
        <v>0</v>
      </c>
    </row>
    <row r="181" ht="12.75" customHeight="1">
      <c r="A181" s="47">
        <v>386</v>
      </c>
      <c r="B181" s="38" t="s">
        <v>354</v>
      </c>
      <c r="C181" s="46" t="s">
        <v>355</v>
      </c>
      <c r="D181" s="3">
        <f>SUM(D182:D186)</f>
        <v>0</v>
      </c>
      <c r="E181" s="3">
        <f>SUM(E182:E186)</f>
        <v>0</v>
      </c>
    </row>
    <row r="182" ht="24">
      <c r="A182" s="47">
        <v>3861</v>
      </c>
      <c r="B182" s="49" t="s">
        <v>356</v>
      </c>
      <c r="C182" s="46" t="s">
        <v>357</v>
      </c>
      <c r="D182" s="6"/>
      <c r="E182" s="6">
        <v>0</v>
      </c>
    </row>
    <row r="183" ht="24">
      <c r="A183" s="47">
        <v>3862</v>
      </c>
      <c r="B183" s="38" t="s">
        <v>358</v>
      </c>
      <c r="C183" s="46" t="s">
        <v>359</v>
      </c>
      <c r="D183" s="6"/>
      <c r="E183" s="6">
        <v>0</v>
      </c>
    </row>
    <row r="184" ht="12.75" customHeight="1">
      <c r="A184" s="47">
        <v>3863</v>
      </c>
      <c r="B184" s="38" t="s">
        <v>360</v>
      </c>
      <c r="C184" s="46" t="s">
        <v>361</v>
      </c>
      <c r="D184" s="6"/>
      <c r="E184" s="6">
        <v>0</v>
      </c>
    </row>
    <row r="185" ht="12.75" customHeight="1">
      <c r="A185" s="47" t="s">
        <v>362</v>
      </c>
      <c r="B185" s="38" t="s">
        <v>363</v>
      </c>
      <c r="C185" s="46" t="s">
        <v>362</v>
      </c>
      <c r="D185" s="6"/>
      <c r="E185" s="6">
        <v>0</v>
      </c>
    </row>
    <row r="186" ht="24">
      <c r="A186" s="47" t="s">
        <v>364</v>
      </c>
      <c r="B186" s="38" t="s">
        <v>365</v>
      </c>
      <c r="C186" s="46" t="s">
        <v>364</v>
      </c>
      <c r="D186" s="6"/>
      <c r="E186" s="6">
        <v>0</v>
      </c>
    </row>
    <row r="187" ht="12.75" customHeight="1">
      <c r="A187" s="31">
        <v>4</v>
      </c>
      <c r="B187" s="32" t="s">
        <v>366</v>
      </c>
      <c r="C187" s="46" t="s">
        <v>367</v>
      </c>
      <c r="D187" s="3">
        <f>D188+D200+D233+D237+D239</f>
        <v>0</v>
      </c>
      <c r="E187" s="3">
        <f>E188+E200+E233+E237+E239</f>
        <v>426693.38</v>
      </c>
    </row>
    <row r="188">
      <c r="A188" s="31">
        <v>41</v>
      </c>
      <c r="B188" s="32" t="s">
        <v>368</v>
      </c>
      <c r="C188" s="46" t="s">
        <v>369</v>
      </c>
      <c r="D188" s="3">
        <f>D189+D193</f>
        <v>0</v>
      </c>
      <c r="E188" s="3">
        <f>E189+E193</f>
        <v>0</v>
      </c>
    </row>
    <row r="189" ht="12.75" customHeight="1">
      <c r="A189" s="47">
        <v>411</v>
      </c>
      <c r="B189" s="49" t="s">
        <v>370</v>
      </c>
      <c r="C189" s="46" t="s">
        <v>371</v>
      </c>
      <c r="D189" s="3">
        <f>SUM(D190:D192)</f>
        <v>0</v>
      </c>
      <c r="E189" s="3">
        <f>SUM(E190:E192)</f>
        <v>0</v>
      </c>
    </row>
    <row r="190" ht="12.75" customHeight="1">
      <c r="A190" s="47">
        <v>4111</v>
      </c>
      <c r="B190" s="49" t="s">
        <v>372</v>
      </c>
      <c r="C190" s="46" t="s">
        <v>373</v>
      </c>
      <c r="D190" s="6"/>
      <c r="E190" s="6">
        <v>0</v>
      </c>
    </row>
    <row r="191" ht="12.75" customHeight="1">
      <c r="A191" s="47">
        <v>4112</v>
      </c>
      <c r="B191" s="49" t="s">
        <v>374</v>
      </c>
      <c r="C191" s="46" t="s">
        <v>375</v>
      </c>
      <c r="D191" s="6"/>
      <c r="E191" s="6">
        <v>0</v>
      </c>
    </row>
    <row r="192" ht="12.75" customHeight="1">
      <c r="A192" s="47">
        <v>4113</v>
      </c>
      <c r="B192" s="49" t="s">
        <v>376</v>
      </c>
      <c r="C192" s="46" t="s">
        <v>377</v>
      </c>
      <c r="D192" s="6"/>
      <c r="E192" s="6">
        <v>0</v>
      </c>
    </row>
    <row r="193" ht="12.75" customHeight="1">
      <c r="A193" s="47">
        <v>412</v>
      </c>
      <c r="B193" s="49" t="s">
        <v>378</v>
      </c>
      <c r="C193" s="46" t="s">
        <v>379</v>
      </c>
      <c r="D193" s="3">
        <f>SUM(D194:D199)</f>
        <v>0</v>
      </c>
      <c r="E193" s="3">
        <f>SUM(E194:E199)</f>
        <v>0</v>
      </c>
    </row>
    <row r="194" ht="12.75" customHeight="1">
      <c r="A194" s="47">
        <v>4121</v>
      </c>
      <c r="B194" s="49" t="s">
        <v>380</v>
      </c>
      <c r="C194" s="46" t="s">
        <v>381</v>
      </c>
      <c r="D194" s="6"/>
      <c r="E194" s="6">
        <v>0</v>
      </c>
    </row>
    <row r="195" ht="12.75" customHeight="1">
      <c r="A195" s="47">
        <v>4122</v>
      </c>
      <c r="B195" s="49" t="s">
        <v>382</v>
      </c>
      <c r="C195" s="46" t="s">
        <v>383</v>
      </c>
      <c r="D195" s="6"/>
      <c r="E195" s="6">
        <v>0</v>
      </c>
    </row>
    <row r="196" ht="12.75" customHeight="1">
      <c r="A196" s="47">
        <v>4123</v>
      </c>
      <c r="B196" s="49" t="s">
        <v>384</v>
      </c>
      <c r="C196" s="46" t="s">
        <v>385</v>
      </c>
      <c r="D196" s="6"/>
      <c r="E196" s="6">
        <v>0</v>
      </c>
    </row>
    <row r="197" ht="12.75" customHeight="1">
      <c r="A197" s="47">
        <v>4124</v>
      </c>
      <c r="B197" s="49" t="s">
        <v>386</v>
      </c>
      <c r="C197" s="46" t="s">
        <v>387</v>
      </c>
      <c r="D197" s="6"/>
      <c r="E197" s="6">
        <v>0</v>
      </c>
    </row>
    <row r="198" ht="12.75" customHeight="1">
      <c r="A198" s="47">
        <v>4125</v>
      </c>
      <c r="B198" s="49" t="s">
        <v>388</v>
      </c>
      <c r="C198" s="46" t="s">
        <v>389</v>
      </c>
      <c r="D198" s="6"/>
      <c r="E198" s="6">
        <v>0</v>
      </c>
    </row>
    <row r="199" ht="12.75" customHeight="1">
      <c r="A199" s="47">
        <v>4126</v>
      </c>
      <c r="B199" s="49" t="s">
        <v>390</v>
      </c>
      <c r="C199" s="46" t="s">
        <v>391</v>
      </c>
      <c r="D199" s="6"/>
      <c r="E199" s="6">
        <v>0</v>
      </c>
    </row>
    <row r="200" ht="24">
      <c r="A200" s="47">
        <v>42</v>
      </c>
      <c r="B200" s="50" t="s">
        <v>392</v>
      </c>
      <c r="C200" s="46" t="s">
        <v>393</v>
      </c>
      <c r="D200" s="3">
        <f>D201+D206+D215+D220+D225+D228</f>
        <v>0</v>
      </c>
      <c r="E200" s="3">
        <f>E201+E206+E215+E220+E225+E228</f>
        <v>0</v>
      </c>
    </row>
    <row r="201" ht="12.75" customHeight="1">
      <c r="A201" s="47">
        <v>421</v>
      </c>
      <c r="B201" s="49" t="s">
        <v>394</v>
      </c>
      <c r="C201" s="46" t="s">
        <v>395</v>
      </c>
      <c r="D201" s="3">
        <f>SUM(D202:D205)</f>
        <v>0</v>
      </c>
      <c r="E201" s="3">
        <f>SUM(E202:E205)</f>
        <v>0</v>
      </c>
    </row>
    <row r="202" ht="12.75" customHeight="1">
      <c r="A202" s="47">
        <v>4211</v>
      </c>
      <c r="B202" s="49" t="s">
        <v>396</v>
      </c>
      <c r="C202" s="46" t="s">
        <v>397</v>
      </c>
      <c r="D202" s="6"/>
      <c r="E202" s="6">
        <v>0</v>
      </c>
    </row>
    <row r="203" ht="12.75" customHeight="1">
      <c r="A203" s="47">
        <v>4212</v>
      </c>
      <c r="B203" s="49" t="s">
        <v>398</v>
      </c>
      <c r="C203" s="46" t="s">
        <v>399</v>
      </c>
      <c r="D203" s="6"/>
      <c r="E203" s="6">
        <v>0</v>
      </c>
    </row>
    <row r="204" ht="12.75" customHeight="1">
      <c r="A204" s="47">
        <v>4213</v>
      </c>
      <c r="B204" s="49" t="s">
        <v>400</v>
      </c>
      <c r="C204" s="46" t="s">
        <v>401</v>
      </c>
      <c r="D204" s="6"/>
      <c r="E204" s="6">
        <v>0</v>
      </c>
    </row>
    <row r="205" ht="12.75" customHeight="1">
      <c r="A205" s="47">
        <v>4214</v>
      </c>
      <c r="B205" s="49" t="s">
        <v>402</v>
      </c>
      <c r="C205" s="46" t="s">
        <v>403</v>
      </c>
      <c r="D205" s="6"/>
      <c r="E205" s="6">
        <v>0</v>
      </c>
    </row>
    <row r="206" ht="12.75" customHeight="1">
      <c r="A206" s="47">
        <v>422</v>
      </c>
      <c r="B206" s="49" t="s">
        <v>404</v>
      </c>
      <c r="C206" s="46" t="s">
        <v>405</v>
      </c>
      <c r="D206" s="3">
        <f>SUM(D207:D214)</f>
        <v>0</v>
      </c>
      <c r="E206" s="3">
        <f>SUM(E207:E214)</f>
        <v>0</v>
      </c>
    </row>
    <row r="207" ht="12.75" customHeight="1">
      <c r="A207" s="47">
        <v>4221</v>
      </c>
      <c r="B207" s="49" t="s">
        <v>406</v>
      </c>
      <c r="C207" s="46" t="s">
        <v>407</v>
      </c>
      <c r="D207" s="6"/>
      <c r="E207" s="6">
        <v>0</v>
      </c>
    </row>
    <row r="208" ht="12.75" customHeight="1">
      <c r="A208" s="47">
        <v>4222</v>
      </c>
      <c r="B208" s="49" t="s">
        <v>408</v>
      </c>
      <c r="C208" s="46" t="s">
        <v>409</v>
      </c>
      <c r="D208" s="6"/>
      <c r="E208" s="6">
        <v>0</v>
      </c>
    </row>
    <row r="209" ht="12.75" customHeight="1">
      <c r="A209" s="47">
        <v>4223</v>
      </c>
      <c r="B209" s="49" t="s">
        <v>410</v>
      </c>
      <c r="C209" s="46" t="s">
        <v>411</v>
      </c>
      <c r="D209" s="6"/>
      <c r="E209" s="6">
        <v>0</v>
      </c>
    </row>
    <row r="210" ht="12.75" customHeight="1">
      <c r="A210" s="47">
        <v>4224</v>
      </c>
      <c r="B210" s="49" t="s">
        <v>412</v>
      </c>
      <c r="C210" s="46" t="s">
        <v>413</v>
      </c>
      <c r="D210" s="6"/>
      <c r="E210" s="6">
        <v>0</v>
      </c>
    </row>
    <row r="211" ht="12.75" customHeight="1">
      <c r="A211" s="37">
        <v>4225</v>
      </c>
      <c r="B211" s="38" t="s">
        <v>414</v>
      </c>
      <c r="C211" s="39" t="s">
        <v>415</v>
      </c>
      <c r="D211" s="4"/>
      <c r="E211" s="4">
        <v>0</v>
      </c>
    </row>
    <row r="212" ht="12.75" customHeight="1">
      <c r="A212" s="47">
        <v>4226</v>
      </c>
      <c r="B212" s="49" t="s">
        <v>416</v>
      </c>
      <c r="C212" s="46" t="s">
        <v>417</v>
      </c>
      <c r="D212" s="6"/>
      <c r="E212" s="6">
        <v>0</v>
      </c>
    </row>
    <row r="213" ht="12.75" customHeight="1">
      <c r="A213" s="47">
        <v>4227</v>
      </c>
      <c r="B213" s="50" t="s">
        <v>418</v>
      </c>
      <c r="C213" s="46" t="s">
        <v>419</v>
      </c>
      <c r="D213" s="6"/>
      <c r="E213" s="6">
        <v>0</v>
      </c>
    </row>
    <row r="214" ht="12.75" customHeight="1">
      <c r="A214" s="47" t="s">
        <v>420</v>
      </c>
      <c r="B214" s="50" t="s">
        <v>421</v>
      </c>
      <c r="C214" s="46" t="s">
        <v>420</v>
      </c>
      <c r="D214" s="6"/>
      <c r="E214" s="6">
        <v>0</v>
      </c>
    </row>
    <row r="215" ht="12.75" customHeight="1">
      <c r="A215" s="47">
        <v>423</v>
      </c>
      <c r="B215" s="49" t="s">
        <v>422</v>
      </c>
      <c r="C215" s="46" t="s">
        <v>423</v>
      </c>
      <c r="D215" s="3">
        <f>SUM(D216:D219)</f>
        <v>0</v>
      </c>
      <c r="E215" s="3">
        <f>SUM(E216:E219)</f>
        <v>0</v>
      </c>
    </row>
    <row r="216" ht="12.75" customHeight="1">
      <c r="A216" s="47">
        <v>4231</v>
      </c>
      <c r="B216" s="49" t="s">
        <v>424</v>
      </c>
      <c r="C216" s="46" t="s">
        <v>425</v>
      </c>
      <c r="D216" s="6"/>
      <c r="E216" s="6">
        <v>0</v>
      </c>
    </row>
    <row r="217" ht="12.75" customHeight="1">
      <c r="A217" s="47">
        <v>4232</v>
      </c>
      <c r="B217" s="49" t="s">
        <v>426</v>
      </c>
      <c r="C217" s="46" t="s">
        <v>427</v>
      </c>
      <c r="D217" s="6"/>
      <c r="E217" s="6">
        <v>0</v>
      </c>
    </row>
    <row r="218" ht="12.75" customHeight="1">
      <c r="A218" s="47">
        <v>4233</v>
      </c>
      <c r="B218" s="49" t="s">
        <v>428</v>
      </c>
      <c r="C218" s="46" t="s">
        <v>429</v>
      </c>
      <c r="D218" s="6"/>
      <c r="E218" s="6">
        <v>0</v>
      </c>
    </row>
    <row r="219" ht="12.75" customHeight="1">
      <c r="A219" s="47">
        <v>4234</v>
      </c>
      <c r="B219" s="50" t="s">
        <v>430</v>
      </c>
      <c r="C219" s="46" t="s">
        <v>431</v>
      </c>
      <c r="D219" s="6"/>
      <c r="E219" s="6">
        <v>0</v>
      </c>
    </row>
    <row r="220">
      <c r="A220" s="47">
        <v>424</v>
      </c>
      <c r="B220" s="49" t="s">
        <v>432</v>
      </c>
      <c r="C220" s="46" t="s">
        <v>433</v>
      </c>
      <c r="D220" s="3">
        <f>SUM(D221:D224)</f>
        <v>0</v>
      </c>
      <c r="E220" s="3">
        <f>SUM(E221:E224)</f>
        <v>0</v>
      </c>
    </row>
    <row r="221" ht="12.75" customHeight="1">
      <c r="A221" s="47">
        <v>4241</v>
      </c>
      <c r="B221" s="49" t="s">
        <v>434</v>
      </c>
      <c r="C221" s="46" t="s">
        <v>435</v>
      </c>
      <c r="D221" s="6"/>
      <c r="E221" s="6">
        <v>0</v>
      </c>
    </row>
    <row r="222" ht="12.75" customHeight="1">
      <c r="A222" s="47">
        <v>4242</v>
      </c>
      <c r="B222" s="49" t="s">
        <v>436</v>
      </c>
      <c r="C222" s="46" t="s">
        <v>437</v>
      </c>
      <c r="D222" s="6"/>
      <c r="E222" s="6">
        <v>0</v>
      </c>
    </row>
    <row r="223" ht="12.75" customHeight="1">
      <c r="A223" s="47">
        <v>4243</v>
      </c>
      <c r="B223" s="49" t="s">
        <v>438</v>
      </c>
      <c r="C223" s="46" t="s">
        <v>439</v>
      </c>
      <c r="D223" s="6"/>
      <c r="E223" s="6">
        <v>0</v>
      </c>
    </row>
    <row r="224" ht="12.75" customHeight="1">
      <c r="A224" s="47">
        <v>4244</v>
      </c>
      <c r="B224" s="49" t="s">
        <v>440</v>
      </c>
      <c r="C224" s="46" t="s">
        <v>441</v>
      </c>
      <c r="D224" s="6"/>
      <c r="E224" s="6">
        <v>0</v>
      </c>
    </row>
    <row r="225" ht="12.75" customHeight="1">
      <c r="A225" s="47">
        <v>425</v>
      </c>
      <c r="B225" s="49" t="s">
        <v>442</v>
      </c>
      <c r="C225" s="46" t="s">
        <v>443</v>
      </c>
      <c r="D225" s="3">
        <f>SUM(D226:D227)</f>
        <v>0</v>
      </c>
      <c r="E225" s="3">
        <f>SUM(E226:E227)</f>
        <v>0</v>
      </c>
    </row>
    <row r="226" ht="12.75" customHeight="1">
      <c r="A226" s="47">
        <v>4251</v>
      </c>
      <c r="B226" s="49" t="s">
        <v>444</v>
      </c>
      <c r="C226" s="46" t="s">
        <v>445</v>
      </c>
      <c r="D226" s="6"/>
      <c r="E226" s="6">
        <v>0</v>
      </c>
    </row>
    <row r="227" ht="12.75" customHeight="1">
      <c r="A227" s="47">
        <v>4252</v>
      </c>
      <c r="B227" s="49" t="s">
        <v>446</v>
      </c>
      <c r="C227" s="46" t="s">
        <v>447</v>
      </c>
      <c r="D227" s="6"/>
      <c r="E227" s="6">
        <v>0</v>
      </c>
    </row>
    <row r="228" ht="12.75" customHeight="1">
      <c r="A228" s="47">
        <v>426</v>
      </c>
      <c r="B228" s="49" t="s">
        <v>448</v>
      </c>
      <c r="C228" s="46" t="s">
        <v>449</v>
      </c>
      <c r="D228" s="3">
        <f>SUM(D229:D232)</f>
        <v>0</v>
      </c>
      <c r="E228" s="3">
        <f>SUM(E229:E232)</f>
        <v>0</v>
      </c>
    </row>
    <row r="229" ht="12.75" customHeight="1">
      <c r="A229" s="47">
        <v>4261</v>
      </c>
      <c r="B229" s="49" t="s">
        <v>450</v>
      </c>
      <c r="C229" s="46" t="s">
        <v>451</v>
      </c>
      <c r="D229" s="6"/>
      <c r="E229" s="6">
        <v>0</v>
      </c>
    </row>
    <row r="230" ht="12.75" customHeight="1">
      <c r="A230" s="47">
        <v>4262</v>
      </c>
      <c r="B230" s="49" t="s">
        <v>452</v>
      </c>
      <c r="C230" s="46" t="s">
        <v>453</v>
      </c>
      <c r="D230" s="6"/>
      <c r="E230" s="6">
        <v>0</v>
      </c>
    </row>
    <row r="231" ht="12.75" customHeight="1">
      <c r="A231" s="47">
        <v>4263</v>
      </c>
      <c r="B231" s="49" t="s">
        <v>454</v>
      </c>
      <c r="C231" s="46" t="s">
        <v>455</v>
      </c>
      <c r="D231" s="6"/>
      <c r="E231" s="6">
        <v>0</v>
      </c>
    </row>
    <row r="232" ht="12.75" customHeight="1">
      <c r="A232" s="47">
        <v>4264</v>
      </c>
      <c r="B232" s="49" t="s">
        <v>456</v>
      </c>
      <c r="C232" s="46" t="s">
        <v>457</v>
      </c>
      <c r="D232" s="6"/>
      <c r="E232" s="6">
        <v>0</v>
      </c>
    </row>
    <row r="233" ht="24">
      <c r="A233" s="47">
        <v>43</v>
      </c>
      <c r="B233" s="49" t="s">
        <v>458</v>
      </c>
      <c r="C233" s="46" t="s">
        <v>459</v>
      </c>
      <c r="D233" s="3">
        <f>D234</f>
        <v>0</v>
      </c>
      <c r="E233" s="3">
        <f>E234</f>
        <v>0</v>
      </c>
    </row>
    <row r="234" ht="12.75" customHeight="1">
      <c r="A234" s="47">
        <v>431</v>
      </c>
      <c r="B234" s="49" t="s">
        <v>460</v>
      </c>
      <c r="C234" s="46" t="s">
        <v>461</v>
      </c>
      <c r="D234" s="3">
        <f>SUM(D235:D236)</f>
        <v>0</v>
      </c>
      <c r="E234" s="3">
        <f>SUM(E235:E236)</f>
        <v>0</v>
      </c>
    </row>
    <row r="235" ht="12.75" customHeight="1">
      <c r="A235" s="47">
        <v>4311</v>
      </c>
      <c r="B235" s="49" t="s">
        <v>462</v>
      </c>
      <c r="C235" s="46" t="s">
        <v>463</v>
      </c>
      <c r="D235" s="6"/>
      <c r="E235" s="6">
        <v>0</v>
      </c>
    </row>
    <row r="236" ht="12.75" customHeight="1">
      <c r="A236" s="47">
        <v>4312</v>
      </c>
      <c r="B236" s="49" t="s">
        <v>464</v>
      </c>
      <c r="C236" s="46" t="s">
        <v>465</v>
      </c>
      <c r="D236" s="6"/>
      <c r="E236" s="6">
        <v>0</v>
      </c>
    </row>
    <row r="237" ht="12.75" customHeight="1">
      <c r="A237" s="47">
        <v>44</v>
      </c>
      <c r="B237" s="49" t="s">
        <v>466</v>
      </c>
      <c r="C237" s="46" t="s">
        <v>467</v>
      </c>
      <c r="D237" s="3">
        <f>D238</f>
        <v>0</v>
      </c>
      <c r="E237" s="3">
        <f>E238</f>
        <v>0</v>
      </c>
    </row>
    <row r="238" ht="12.75" customHeight="1">
      <c r="A238" s="47">
        <v>441</v>
      </c>
      <c r="B238" s="49" t="s">
        <v>468</v>
      </c>
      <c r="C238" s="46" t="s">
        <v>469</v>
      </c>
      <c r="D238" s="6"/>
      <c r="E238" s="6">
        <v>0</v>
      </c>
    </row>
    <row r="239">
      <c r="A239" s="47">
        <v>45</v>
      </c>
      <c r="B239" s="49" t="s">
        <v>470</v>
      </c>
      <c r="C239" s="46" t="s">
        <v>471</v>
      </c>
      <c r="D239" s="3">
        <f>SUM(D240:D243)</f>
        <v>0</v>
      </c>
      <c r="E239" s="3">
        <f>SUM(E240:E243)</f>
        <v>426693.38</v>
      </c>
    </row>
    <row r="240" ht="12.75" customHeight="1">
      <c r="A240" s="47">
        <v>451</v>
      </c>
      <c r="B240" s="49" t="s">
        <v>472</v>
      </c>
      <c r="C240" s="46" t="s">
        <v>473</v>
      </c>
      <c r="D240" s="6"/>
      <c r="E240" s="6">
        <v>426693.38</v>
      </c>
    </row>
    <row r="241" ht="12.75" customHeight="1">
      <c r="A241" s="47">
        <v>452</v>
      </c>
      <c r="B241" s="49" t="s">
        <v>474</v>
      </c>
      <c r="C241" s="46" t="s">
        <v>475</v>
      </c>
      <c r="D241" s="6"/>
      <c r="E241" s="6">
        <v>0</v>
      </c>
    </row>
    <row r="242" ht="12.75" customHeight="1">
      <c r="A242" s="47">
        <v>453</v>
      </c>
      <c r="B242" s="49" t="s">
        <v>476</v>
      </c>
      <c r="C242" s="46" t="s">
        <v>477</v>
      </c>
      <c r="D242" s="6"/>
      <c r="E242" s="6">
        <v>0</v>
      </c>
    </row>
    <row r="243" ht="12.75" customHeight="1">
      <c r="A243" s="47">
        <v>454</v>
      </c>
      <c r="B243" s="49" t="s">
        <v>478</v>
      </c>
      <c r="C243" s="46" t="s">
        <v>479</v>
      </c>
      <c r="D243" s="6"/>
      <c r="E243" s="6">
        <v>0</v>
      </c>
    </row>
    <row r="244" ht="12.75" customHeight="1">
      <c r="A244" s="31">
        <v>5</v>
      </c>
      <c r="B244" s="32" t="s">
        <v>480</v>
      </c>
      <c r="C244" s="46" t="s">
        <v>481</v>
      </c>
      <c r="D244" s="3">
        <f>D245+D274+D287</f>
        <v>0</v>
      </c>
      <c r="E244" s="3">
        <f>E245+E274+E287</f>
        <v>291390</v>
      </c>
    </row>
    <row r="245" ht="24">
      <c r="A245" s="31" t="s">
        <v>482</v>
      </c>
      <c r="B245" s="32" t="s">
        <v>483</v>
      </c>
      <c r="C245" s="46" t="s">
        <v>482</v>
      </c>
      <c r="D245" s="3">
        <f>D246+D249+D253+D254+D261+D266</f>
        <v>0</v>
      </c>
      <c r="E245" s="3">
        <f>E246+E249+E253+E254+E261+E266</f>
        <v>0</v>
      </c>
    </row>
    <row r="246" ht="24">
      <c r="A246" s="47">
        <v>512</v>
      </c>
      <c r="B246" s="50" t="s">
        <v>484</v>
      </c>
      <c r="C246" s="46" t="s">
        <v>485</v>
      </c>
      <c r="D246" s="3">
        <f>SUM(D247:D248)</f>
        <v>0</v>
      </c>
      <c r="E246" s="3">
        <f>SUM(E247:E248)</f>
        <v>0</v>
      </c>
    </row>
    <row r="247" ht="24">
      <c r="A247" s="47">
        <v>5121</v>
      </c>
      <c r="B247" s="49" t="s">
        <v>486</v>
      </c>
      <c r="C247" s="46" t="s">
        <v>487</v>
      </c>
      <c r="D247" s="6"/>
      <c r="E247" s="6">
        <v>0</v>
      </c>
    </row>
    <row r="248" ht="24">
      <c r="A248" s="47">
        <v>5122</v>
      </c>
      <c r="B248" s="49" t="s">
        <v>488</v>
      </c>
      <c r="C248" s="46" t="s">
        <v>489</v>
      </c>
      <c r="D248" s="6"/>
      <c r="E248" s="6">
        <v>0</v>
      </c>
    </row>
    <row r="249" ht="24">
      <c r="A249" s="47">
        <v>513</v>
      </c>
      <c r="B249" s="49" t="s">
        <v>490</v>
      </c>
      <c r="C249" s="46" t="s">
        <v>491</v>
      </c>
      <c r="D249" s="3">
        <f>SUM(D250:D252)</f>
        <v>0</v>
      </c>
      <c r="E249" s="3">
        <f>SUM(E250:E252)</f>
        <v>0</v>
      </c>
    </row>
    <row r="250" ht="12.75" customHeight="1">
      <c r="A250" s="47">
        <v>5132</v>
      </c>
      <c r="B250" s="49" t="s">
        <v>492</v>
      </c>
      <c r="C250" s="46" t="s">
        <v>493</v>
      </c>
      <c r="D250" s="6"/>
      <c r="E250" s="6">
        <v>0</v>
      </c>
    </row>
    <row r="251" ht="12.75" customHeight="1">
      <c r="A251" s="51">
        <v>5133</v>
      </c>
      <c r="B251" s="49" t="s">
        <v>494</v>
      </c>
      <c r="C251" s="52" t="s">
        <v>495</v>
      </c>
      <c r="D251" s="6"/>
      <c r="E251" s="6">
        <v>0</v>
      </c>
    </row>
    <row r="252" ht="12.75" customHeight="1">
      <c r="A252" s="51">
        <v>5134</v>
      </c>
      <c r="B252" s="49" t="s">
        <v>496</v>
      </c>
      <c r="C252" s="52" t="s">
        <v>497</v>
      </c>
      <c r="D252" s="6"/>
      <c r="E252" s="6">
        <v>0</v>
      </c>
    </row>
    <row r="253" ht="12.75" customHeight="1">
      <c r="A253" s="47">
        <v>514</v>
      </c>
      <c r="B253" s="50" t="s">
        <v>498</v>
      </c>
      <c r="C253" s="46" t="s">
        <v>499</v>
      </c>
      <c r="D253" s="6"/>
      <c r="E253" s="6">
        <v>0</v>
      </c>
    </row>
    <row r="254" ht="24">
      <c r="A254" s="47">
        <v>515</v>
      </c>
      <c r="B254" s="49" t="s">
        <v>500</v>
      </c>
      <c r="C254" s="46" t="s">
        <v>501</v>
      </c>
      <c r="D254" s="3">
        <f>SUM(D255:D260)</f>
        <v>0</v>
      </c>
      <c r="E254" s="3">
        <f>SUM(E255:E260)</f>
        <v>0</v>
      </c>
    </row>
    <row r="255" ht="12.75" customHeight="1">
      <c r="A255" s="47">
        <v>5153</v>
      </c>
      <c r="B255" s="49" t="s">
        <v>502</v>
      </c>
      <c r="C255" s="46" t="s">
        <v>503</v>
      </c>
      <c r="D255" s="6"/>
      <c r="E255" s="6">
        <v>0</v>
      </c>
    </row>
    <row r="256">
      <c r="A256" s="47">
        <v>5154</v>
      </c>
      <c r="B256" s="49" t="s">
        <v>504</v>
      </c>
      <c r="C256" s="46" t="s">
        <v>505</v>
      </c>
      <c r="D256" s="6"/>
      <c r="E256" s="6">
        <v>0</v>
      </c>
    </row>
    <row r="257" ht="24">
      <c r="A257" s="47">
        <v>5155</v>
      </c>
      <c r="B257" s="49" t="s">
        <v>506</v>
      </c>
      <c r="C257" s="46" t="s">
        <v>507</v>
      </c>
      <c r="D257" s="6"/>
      <c r="E257" s="6">
        <v>0</v>
      </c>
    </row>
    <row r="258" ht="12.75" customHeight="1">
      <c r="A258" s="47">
        <v>5156</v>
      </c>
      <c r="B258" s="49" t="s">
        <v>508</v>
      </c>
      <c r="C258" s="46" t="s">
        <v>509</v>
      </c>
      <c r="D258" s="6"/>
      <c r="E258" s="6">
        <v>0</v>
      </c>
    </row>
    <row r="259" ht="12.75" customHeight="1">
      <c r="A259" s="47">
        <v>5157</v>
      </c>
      <c r="B259" s="49" t="s">
        <v>510</v>
      </c>
      <c r="C259" s="46" t="s">
        <v>511</v>
      </c>
      <c r="D259" s="6"/>
      <c r="E259" s="6">
        <v>0</v>
      </c>
    </row>
    <row r="260" ht="12.75" customHeight="1">
      <c r="A260" s="47">
        <v>5158</v>
      </c>
      <c r="B260" s="49" t="s">
        <v>512</v>
      </c>
      <c r="C260" s="46" t="s">
        <v>513</v>
      </c>
      <c r="D260" s="6"/>
      <c r="E260" s="6">
        <v>0</v>
      </c>
    </row>
    <row r="261" ht="24">
      <c r="A261" s="47">
        <v>516</v>
      </c>
      <c r="B261" s="50" t="s">
        <v>514</v>
      </c>
      <c r="C261" s="46" t="s">
        <v>515</v>
      </c>
      <c r="D261" s="3">
        <f>SUM(D262:D265)</f>
        <v>0</v>
      </c>
      <c r="E261" s="3">
        <f>SUM(E262:E265)</f>
        <v>0</v>
      </c>
    </row>
    <row r="262" ht="12.75" customHeight="1">
      <c r="A262" s="47">
        <v>5163</v>
      </c>
      <c r="B262" s="49" t="s">
        <v>516</v>
      </c>
      <c r="C262" s="46" t="s">
        <v>517</v>
      </c>
      <c r="D262" s="6"/>
      <c r="E262" s="6">
        <v>0</v>
      </c>
    </row>
    <row r="263" ht="12.75" customHeight="1">
      <c r="A263" s="47">
        <v>5164</v>
      </c>
      <c r="B263" s="49" t="s">
        <v>518</v>
      </c>
      <c r="C263" s="46" t="s">
        <v>519</v>
      </c>
      <c r="D263" s="6"/>
      <c r="E263" s="6">
        <v>0</v>
      </c>
    </row>
    <row r="264" ht="12.75" customHeight="1">
      <c r="A264" s="47">
        <v>5165</v>
      </c>
      <c r="B264" s="49" t="s">
        <v>520</v>
      </c>
      <c r="C264" s="46" t="s">
        <v>521</v>
      </c>
      <c r="D264" s="6"/>
      <c r="E264" s="6">
        <v>0</v>
      </c>
    </row>
    <row r="265" ht="12.75" customHeight="1">
      <c r="A265" s="47">
        <v>5166</v>
      </c>
      <c r="B265" s="49" t="s">
        <v>522</v>
      </c>
      <c r="C265" s="46" t="s">
        <v>523</v>
      </c>
      <c r="D265" s="6"/>
      <c r="E265" s="6">
        <v>0</v>
      </c>
    </row>
    <row r="266" ht="12.75" customHeight="1">
      <c r="A266" s="47">
        <v>517</v>
      </c>
      <c r="B266" s="49" t="s">
        <v>524</v>
      </c>
      <c r="C266" s="46" t="s">
        <v>525</v>
      </c>
      <c r="D266" s="3">
        <f>SUM(D267:D273)</f>
        <v>0</v>
      </c>
      <c r="E266" s="3">
        <f>SUM(E267:E273)</f>
        <v>0</v>
      </c>
    </row>
    <row r="267" ht="12.75" customHeight="1">
      <c r="A267" s="47">
        <v>5171</v>
      </c>
      <c r="B267" s="49" t="s">
        <v>526</v>
      </c>
      <c r="C267" s="46" t="s">
        <v>527</v>
      </c>
      <c r="D267" s="6"/>
      <c r="E267" s="6">
        <v>0</v>
      </c>
    </row>
    <row r="268" ht="12.75" customHeight="1">
      <c r="A268" s="47">
        <v>5172</v>
      </c>
      <c r="B268" s="49" t="s">
        <v>528</v>
      </c>
      <c r="C268" s="46" t="s">
        <v>529</v>
      </c>
      <c r="D268" s="6"/>
      <c r="E268" s="6">
        <v>0</v>
      </c>
    </row>
    <row r="269" ht="12.75" customHeight="1">
      <c r="A269" s="47">
        <v>5173</v>
      </c>
      <c r="B269" s="49" t="s">
        <v>530</v>
      </c>
      <c r="C269" s="46" t="s">
        <v>531</v>
      </c>
      <c r="D269" s="6"/>
      <c r="E269" s="6">
        <v>0</v>
      </c>
    </row>
    <row r="270" ht="12.75" customHeight="1">
      <c r="A270" s="47">
        <v>5174</v>
      </c>
      <c r="B270" s="49" t="s">
        <v>532</v>
      </c>
      <c r="C270" s="46" t="s">
        <v>533</v>
      </c>
      <c r="D270" s="6"/>
      <c r="E270" s="6">
        <v>0</v>
      </c>
    </row>
    <row r="271" ht="12.75" customHeight="1">
      <c r="A271" s="47">
        <v>5175</v>
      </c>
      <c r="B271" s="49" t="s">
        <v>534</v>
      </c>
      <c r="C271" s="46" t="s">
        <v>535</v>
      </c>
      <c r="D271" s="6"/>
      <c r="E271" s="6">
        <v>0</v>
      </c>
    </row>
    <row r="272">
      <c r="A272" s="37">
        <v>5176</v>
      </c>
      <c r="B272" s="38" t="s">
        <v>536</v>
      </c>
      <c r="C272" s="39" t="s">
        <v>537</v>
      </c>
      <c r="D272" s="4"/>
      <c r="E272" s="4">
        <v>0</v>
      </c>
    </row>
    <row r="273">
      <c r="A273" s="37">
        <v>5177</v>
      </c>
      <c r="B273" s="48" t="s">
        <v>538</v>
      </c>
      <c r="C273" s="39" t="s">
        <v>539</v>
      </c>
      <c r="D273" s="4"/>
      <c r="E273" s="4">
        <v>0</v>
      </c>
    </row>
    <row r="274" s="71" customFormat="1" ht="24">
      <c r="A274" s="37">
        <v>53</v>
      </c>
      <c r="B274" s="38" t="s">
        <v>540</v>
      </c>
      <c r="C274" s="39" t="s">
        <v>541</v>
      </c>
      <c r="D274" s="3">
        <f>D275+D279+D281+D284</f>
        <v>0</v>
      </c>
      <c r="E274" s="3">
        <f>E275+E279+E281+E284</f>
        <v>0</v>
      </c>
    </row>
    <row r="275" s="71" customFormat="1" ht="24">
      <c r="A275" s="37">
        <v>531</v>
      </c>
      <c r="B275" s="48" t="s">
        <v>542</v>
      </c>
      <c r="C275" s="39" t="s">
        <v>543</v>
      </c>
      <c r="D275" s="3">
        <f>SUM(D276:D278)</f>
        <v>0</v>
      </c>
      <c r="E275" s="3">
        <f>SUM(E276:E278)</f>
        <v>0</v>
      </c>
    </row>
    <row r="276" s="71" customFormat="1" ht="12.75" customHeight="1">
      <c r="A276" s="37">
        <v>5312</v>
      </c>
      <c r="B276" s="38" t="s">
        <v>544</v>
      </c>
      <c r="C276" s="39" t="s">
        <v>545</v>
      </c>
      <c r="D276" s="4"/>
      <c r="E276" s="4">
        <v>0</v>
      </c>
    </row>
    <row r="277" s="71" customFormat="1" ht="12.75" customHeight="1">
      <c r="A277" s="37">
        <v>5313</v>
      </c>
      <c r="B277" s="38" t="s">
        <v>546</v>
      </c>
      <c r="C277" s="39" t="s">
        <v>547</v>
      </c>
      <c r="D277" s="4"/>
      <c r="E277" s="4">
        <v>0</v>
      </c>
    </row>
    <row r="278" s="71" customFormat="1">
      <c r="A278" s="37">
        <v>5314</v>
      </c>
      <c r="B278" s="38" t="s">
        <v>548</v>
      </c>
      <c r="C278" s="39" t="s">
        <v>549</v>
      </c>
      <c r="D278" s="4"/>
      <c r="E278" s="4">
        <v>0</v>
      </c>
    </row>
    <row r="279" s="71" customFormat="1" ht="24">
      <c r="A279" s="37">
        <v>532</v>
      </c>
      <c r="B279" s="38" t="s">
        <v>550</v>
      </c>
      <c r="C279" s="39" t="s">
        <v>551</v>
      </c>
      <c r="D279" s="3">
        <f>D280</f>
        <v>0</v>
      </c>
      <c r="E279" s="3">
        <f>E280</f>
        <v>0</v>
      </c>
    </row>
    <row r="280" s="71" customFormat="1" ht="12.75" customHeight="1">
      <c r="A280" s="37">
        <v>5321</v>
      </c>
      <c r="B280" s="38" t="s">
        <v>552</v>
      </c>
      <c r="C280" s="39" t="s">
        <v>553</v>
      </c>
      <c r="D280" s="4"/>
      <c r="E280" s="4">
        <v>0</v>
      </c>
    </row>
    <row r="281" s="71" customFormat="1" ht="24">
      <c r="A281" s="37">
        <v>533</v>
      </c>
      <c r="B281" s="38" t="s">
        <v>554</v>
      </c>
      <c r="C281" s="39" t="s">
        <v>555</v>
      </c>
      <c r="D281" s="3">
        <f>SUM(D282:D283)</f>
        <v>0</v>
      </c>
      <c r="E281" s="3">
        <f>SUM(E282:E283)</f>
        <v>0</v>
      </c>
    </row>
    <row r="282" s="71" customFormat="1" ht="24">
      <c r="A282" s="37">
        <v>5331</v>
      </c>
      <c r="B282" s="48" t="s">
        <v>556</v>
      </c>
      <c r="C282" s="39" t="s">
        <v>557</v>
      </c>
      <c r="D282" s="4"/>
      <c r="E282" s="4">
        <v>0</v>
      </c>
    </row>
    <row r="283" s="71" customFormat="1" ht="24">
      <c r="A283" s="37">
        <v>5332</v>
      </c>
      <c r="B283" s="38" t="s">
        <v>558</v>
      </c>
      <c r="C283" s="39" t="s">
        <v>559</v>
      </c>
      <c r="D283" s="4"/>
      <c r="E283" s="4">
        <v>0</v>
      </c>
    </row>
    <row r="284" s="71" customFormat="1" ht="24">
      <c r="A284" s="53">
        <v>534</v>
      </c>
      <c r="B284" s="38" t="s">
        <v>560</v>
      </c>
      <c r="C284" s="54" t="s">
        <v>561</v>
      </c>
      <c r="D284" s="3">
        <f>SUM(D285:D286)</f>
        <v>0</v>
      </c>
      <c r="E284" s="3">
        <f>SUM(E285:E286)</f>
        <v>0</v>
      </c>
    </row>
    <row r="285" s="71" customFormat="1" ht="24">
      <c r="A285" s="37">
        <v>5341</v>
      </c>
      <c r="B285" s="38" t="s">
        <v>562</v>
      </c>
      <c r="C285" s="39" t="s">
        <v>563</v>
      </c>
      <c r="D285" s="4"/>
      <c r="E285" s="4">
        <v>0</v>
      </c>
    </row>
    <row r="286" s="71" customFormat="1" ht="12.75" customHeight="1">
      <c r="A286" s="37">
        <v>5342</v>
      </c>
      <c r="B286" s="38" t="s">
        <v>564</v>
      </c>
      <c r="C286" s="39" t="s">
        <v>565</v>
      </c>
      <c r="D286" s="4"/>
      <c r="E286" s="4">
        <v>0</v>
      </c>
    </row>
    <row r="287" s="71" customFormat="1" ht="24">
      <c r="A287" s="37">
        <v>54</v>
      </c>
      <c r="B287" s="48" t="s">
        <v>566</v>
      </c>
      <c r="C287" s="39" t="s">
        <v>567</v>
      </c>
      <c r="D287" s="3">
        <f>D288+D293+D297+D299+D306+D311</f>
        <v>0</v>
      </c>
      <c r="E287" s="3">
        <f>E288+E293+E297+E299+E306+E311</f>
        <v>291390</v>
      </c>
    </row>
    <row r="288" s="71" customFormat="1" ht="24">
      <c r="A288" s="37">
        <v>541</v>
      </c>
      <c r="B288" s="38" t="s">
        <v>568</v>
      </c>
      <c r="C288" s="39" t="s">
        <v>569</v>
      </c>
      <c r="D288" s="3">
        <f>SUM(D289:D292)</f>
        <v>0</v>
      </c>
      <c r="E288" s="3">
        <f>SUM(E289:E292)</f>
        <v>0</v>
      </c>
    </row>
    <row r="289" s="71" customFormat="1" ht="12.75" customHeight="1">
      <c r="A289" s="37">
        <v>5413</v>
      </c>
      <c r="B289" s="38" t="s">
        <v>570</v>
      </c>
      <c r="C289" s="39" t="s">
        <v>571</v>
      </c>
      <c r="D289" s="4"/>
      <c r="E289" s="4">
        <v>0</v>
      </c>
    </row>
    <row r="290" s="71" customFormat="1" ht="12.75" customHeight="1">
      <c r="A290" s="37">
        <v>5414</v>
      </c>
      <c r="B290" s="38" t="s">
        <v>572</v>
      </c>
      <c r="C290" s="39" t="s">
        <v>573</v>
      </c>
      <c r="D290" s="4"/>
      <c r="E290" s="4">
        <v>0</v>
      </c>
    </row>
    <row r="291" s="71" customFormat="1" ht="12.75" customHeight="1">
      <c r="A291" s="37">
        <v>5415</v>
      </c>
      <c r="B291" s="38" t="s">
        <v>574</v>
      </c>
      <c r="C291" s="39" t="s">
        <v>575</v>
      </c>
      <c r="D291" s="4"/>
      <c r="E291" s="4">
        <v>0</v>
      </c>
    </row>
    <row r="292" s="71" customFormat="1" ht="12.75" customHeight="1">
      <c r="A292" s="37">
        <v>5416</v>
      </c>
      <c r="B292" s="38" t="s">
        <v>576</v>
      </c>
      <c r="C292" s="39" t="s">
        <v>577</v>
      </c>
      <c r="D292" s="4"/>
      <c r="E292" s="4">
        <v>0</v>
      </c>
    </row>
    <row r="293" s="71" customFormat="1" ht="24">
      <c r="A293" s="37">
        <v>542</v>
      </c>
      <c r="B293" s="38" t="s">
        <v>578</v>
      </c>
      <c r="C293" s="39" t="s">
        <v>579</v>
      </c>
      <c r="D293" s="3">
        <f>SUM(D294:D296)</f>
        <v>0</v>
      </c>
      <c r="E293" s="3">
        <f>SUM(E294:E296)</f>
        <v>0</v>
      </c>
    </row>
    <row r="294" s="71" customFormat="1" ht="24">
      <c r="A294" s="37">
        <v>5422</v>
      </c>
      <c r="B294" s="38" t="s">
        <v>580</v>
      </c>
      <c r="C294" s="39" t="s">
        <v>581</v>
      </c>
      <c r="D294" s="4"/>
      <c r="E294" s="4">
        <v>0</v>
      </c>
    </row>
    <row r="295" s="71" customFormat="1" ht="24">
      <c r="A295" s="37">
        <v>5423</v>
      </c>
      <c r="B295" s="38" t="s">
        <v>582</v>
      </c>
      <c r="C295" s="39" t="s">
        <v>583</v>
      </c>
      <c r="D295" s="4"/>
      <c r="E295" s="4">
        <v>0</v>
      </c>
    </row>
    <row r="296" s="71" customFormat="1" ht="24">
      <c r="A296" s="37">
        <v>5424</v>
      </c>
      <c r="B296" s="38" t="s">
        <v>584</v>
      </c>
      <c r="C296" s="39" t="s">
        <v>585</v>
      </c>
      <c r="D296" s="4"/>
      <c r="E296" s="4">
        <v>0</v>
      </c>
    </row>
    <row r="297" s="71" customFormat="1" ht="24">
      <c r="A297" s="37">
        <v>543</v>
      </c>
      <c r="B297" s="38" t="s">
        <v>586</v>
      </c>
      <c r="C297" s="39" t="s">
        <v>587</v>
      </c>
      <c r="D297" s="3">
        <f>D298</f>
        <v>0</v>
      </c>
      <c r="E297" s="3">
        <f>E298</f>
        <v>0</v>
      </c>
    </row>
    <row r="298" s="71" customFormat="1" ht="24">
      <c r="A298" s="37">
        <v>5431</v>
      </c>
      <c r="B298" s="38" t="s">
        <v>588</v>
      </c>
      <c r="C298" s="39" t="s">
        <v>589</v>
      </c>
      <c r="D298" s="4"/>
      <c r="E298" s="4">
        <v>0</v>
      </c>
    </row>
    <row r="299" s="71" customFormat="1" ht="24">
      <c r="A299" s="37">
        <v>544</v>
      </c>
      <c r="B299" s="38" t="s">
        <v>590</v>
      </c>
      <c r="C299" s="39" t="s">
        <v>591</v>
      </c>
      <c r="D299" s="3">
        <f>SUM(D300:D305)</f>
        <v>0</v>
      </c>
      <c r="E299" s="3">
        <f>SUM(E300:E305)</f>
        <v>291390</v>
      </c>
    </row>
    <row r="300" s="71" customFormat="1" ht="24">
      <c r="A300" s="37">
        <v>5443</v>
      </c>
      <c r="B300" s="38" t="s">
        <v>592</v>
      </c>
      <c r="C300" s="39" t="s">
        <v>593</v>
      </c>
      <c r="D300" s="4"/>
      <c r="E300" s="4">
        <v>291390</v>
      </c>
    </row>
    <row r="301" s="71" customFormat="1" ht="24">
      <c r="A301" s="37">
        <v>5444</v>
      </c>
      <c r="B301" s="48" t="s">
        <v>594</v>
      </c>
      <c r="C301" s="39" t="s">
        <v>595</v>
      </c>
      <c r="D301" s="4"/>
      <c r="E301" s="4">
        <v>0</v>
      </c>
    </row>
    <row r="302" s="71" customFormat="1" ht="24">
      <c r="A302" s="53">
        <v>5445</v>
      </c>
      <c r="B302" s="38" t="s">
        <v>596</v>
      </c>
      <c r="C302" s="54" t="s">
        <v>597</v>
      </c>
      <c r="D302" s="4"/>
      <c r="E302" s="4">
        <v>0</v>
      </c>
    </row>
    <row r="303" s="71" customFormat="1" ht="12.75" customHeight="1">
      <c r="A303" s="37">
        <v>5446</v>
      </c>
      <c r="B303" s="38" t="s">
        <v>598</v>
      </c>
      <c r="C303" s="39" t="s">
        <v>599</v>
      </c>
      <c r="D303" s="4"/>
      <c r="E303" s="4">
        <v>0</v>
      </c>
    </row>
    <row r="304" s="71" customFormat="1" ht="24">
      <c r="A304" s="37">
        <v>5447</v>
      </c>
      <c r="B304" s="38" t="s">
        <v>600</v>
      </c>
      <c r="C304" s="39" t="s">
        <v>601</v>
      </c>
      <c r="D304" s="4"/>
      <c r="E304" s="4">
        <v>0</v>
      </c>
    </row>
    <row r="305" s="71" customFormat="1" ht="24">
      <c r="A305" s="37">
        <v>5448</v>
      </c>
      <c r="B305" s="38" t="s">
        <v>602</v>
      </c>
      <c r="C305" s="39" t="s">
        <v>603</v>
      </c>
      <c r="D305" s="4"/>
      <c r="E305" s="4">
        <v>0</v>
      </c>
    </row>
    <row r="306" s="71" customFormat="1" ht="24">
      <c r="A306" s="37">
        <v>545</v>
      </c>
      <c r="B306" s="38" t="s">
        <v>604</v>
      </c>
      <c r="C306" s="39" t="s">
        <v>605</v>
      </c>
      <c r="D306" s="3">
        <f>SUM(D307:D310)</f>
        <v>0</v>
      </c>
      <c r="E306" s="3">
        <f>SUM(E307:E310)</f>
        <v>0</v>
      </c>
    </row>
    <row r="307" s="71" customFormat="1" ht="24">
      <c r="A307" s="37">
        <v>5453</v>
      </c>
      <c r="B307" s="48" t="s">
        <v>606</v>
      </c>
      <c r="C307" s="39" t="s">
        <v>607</v>
      </c>
      <c r="D307" s="4"/>
      <c r="E307" s="4">
        <v>0</v>
      </c>
    </row>
    <row r="308" s="71" customFormat="1" ht="12.75" customHeight="1">
      <c r="A308" s="37">
        <v>5454</v>
      </c>
      <c r="B308" s="38" t="s">
        <v>608</v>
      </c>
      <c r="C308" s="39" t="s">
        <v>609</v>
      </c>
      <c r="D308" s="4"/>
      <c r="E308" s="4">
        <v>0</v>
      </c>
    </row>
    <row r="309" s="71" customFormat="1" ht="12.75" customHeight="1">
      <c r="A309" s="37">
        <v>5455</v>
      </c>
      <c r="B309" s="38" t="s">
        <v>610</v>
      </c>
      <c r="C309" s="39" t="s">
        <v>611</v>
      </c>
      <c r="D309" s="4"/>
      <c r="E309" s="4">
        <v>0</v>
      </c>
    </row>
    <row r="310" s="71" customFormat="1" ht="12.75" customHeight="1">
      <c r="A310" s="37">
        <v>5456</v>
      </c>
      <c r="B310" s="38" t="s">
        <v>612</v>
      </c>
      <c r="C310" s="39" t="s">
        <v>613</v>
      </c>
      <c r="D310" s="4"/>
      <c r="E310" s="4">
        <v>0</v>
      </c>
    </row>
    <row r="311" s="71" customFormat="1" ht="24">
      <c r="A311" s="37">
        <v>547</v>
      </c>
      <c r="B311" s="38" t="s">
        <v>614</v>
      </c>
      <c r="C311" s="39" t="s">
        <v>615</v>
      </c>
      <c r="D311" s="3">
        <f>SUM(D312:D318)</f>
        <v>0</v>
      </c>
      <c r="E311" s="3">
        <f>SUM(E312:E318)</f>
        <v>0</v>
      </c>
    </row>
    <row r="312" s="71" customFormat="1" ht="12.75" customHeight="1">
      <c r="A312" s="37">
        <v>5471</v>
      </c>
      <c r="B312" s="38" t="s">
        <v>616</v>
      </c>
      <c r="C312" s="39" t="s">
        <v>617</v>
      </c>
      <c r="D312" s="4"/>
      <c r="E312" s="4">
        <v>0</v>
      </c>
    </row>
    <row r="313" s="71" customFormat="1" ht="12.75" customHeight="1">
      <c r="A313" s="37">
        <v>5472</v>
      </c>
      <c r="B313" s="38" t="s">
        <v>618</v>
      </c>
      <c r="C313" s="39" t="s">
        <v>619</v>
      </c>
      <c r="D313" s="4"/>
      <c r="E313" s="4">
        <v>0</v>
      </c>
    </row>
    <row r="314" s="71" customFormat="1" ht="12.75" customHeight="1">
      <c r="A314" s="37">
        <v>5473</v>
      </c>
      <c r="B314" s="38" t="s">
        <v>620</v>
      </c>
      <c r="C314" s="39" t="s">
        <v>621</v>
      </c>
      <c r="D314" s="4"/>
      <c r="E314" s="4">
        <v>0</v>
      </c>
    </row>
    <row r="315" s="71" customFormat="1" ht="12.75" customHeight="1">
      <c r="A315" s="37">
        <v>5474</v>
      </c>
      <c r="B315" s="38" t="s">
        <v>622</v>
      </c>
      <c r="C315" s="39" t="s">
        <v>623</v>
      </c>
      <c r="D315" s="4"/>
      <c r="E315" s="4">
        <v>0</v>
      </c>
    </row>
    <row r="316" s="71" customFormat="1" ht="12.75" customHeight="1">
      <c r="A316" s="37">
        <v>5475</v>
      </c>
      <c r="B316" s="38" t="s">
        <v>624</v>
      </c>
      <c r="C316" s="39" t="s">
        <v>625</v>
      </c>
      <c r="D316" s="4"/>
      <c r="E316" s="4">
        <v>0</v>
      </c>
    </row>
    <row r="317" s="71" customFormat="1" ht="24">
      <c r="A317" s="37">
        <v>5476</v>
      </c>
      <c r="B317" s="38" t="s">
        <v>626</v>
      </c>
      <c r="C317" s="39" t="s">
        <v>627</v>
      </c>
      <c r="D317" s="4"/>
      <c r="E317" s="4">
        <v>0</v>
      </c>
    </row>
    <row r="318" s="71" customFormat="1" ht="24">
      <c r="A318" s="37">
        <v>5477</v>
      </c>
      <c r="B318" s="38" t="s">
        <v>628</v>
      </c>
      <c r="C318" s="39" t="s">
        <v>629</v>
      </c>
      <c r="D318" s="4"/>
      <c r="E318" s="4">
        <v>0</v>
      </c>
    </row>
    <row r="319" s="71" customFormat="1" ht="45">
      <c r="A319" s="126" t="s">
        <v>630</v>
      </c>
      <c r="B319" s="127"/>
      <c r="C319" s="94"/>
      <c r="D319" s="7" t="s">
        <v>631</v>
      </c>
      <c r="E319" s="7" t="s">
        <v>632</v>
      </c>
    </row>
    <row r="320" ht="24">
      <c r="A320" s="34" t="s">
        <v>633</v>
      </c>
      <c r="B320" s="35" t="s">
        <v>747</v>
      </c>
      <c r="C320" s="36" t="s">
        <v>633</v>
      </c>
      <c r="D320" s="3">
        <f>SUM(D321:D324)</f>
        <v>0</v>
      </c>
      <c r="E320" s="3">
        <f>SUM(E321:E324)</f>
        <v>0</v>
      </c>
      <c r="F320" s="71"/>
    </row>
    <row r="321" ht="12.75" customHeight="1">
      <c r="A321" s="34">
        <v>96321</v>
      </c>
      <c r="B321" s="35" t="s">
        <v>634</v>
      </c>
      <c r="C321" s="36">
        <v>96321</v>
      </c>
      <c r="D321" s="8">
        <v>0</v>
      </c>
      <c r="E321" s="8">
        <v>0</v>
      </c>
      <c r="F321" s="71"/>
    </row>
    <row r="322" ht="12.75" customHeight="1">
      <c r="A322" s="34">
        <v>96322</v>
      </c>
      <c r="B322" s="35" t="s">
        <v>635</v>
      </c>
      <c r="C322" s="36">
        <v>96322</v>
      </c>
      <c r="D322" s="8">
        <v>0</v>
      </c>
      <c r="E322" s="8">
        <v>0</v>
      </c>
      <c r="F322" s="71"/>
    </row>
    <row r="323" ht="12.75" customHeight="1">
      <c r="A323" s="34">
        <v>96323</v>
      </c>
      <c r="B323" s="35" t="s">
        <v>636</v>
      </c>
      <c r="C323" s="36">
        <v>96323</v>
      </c>
      <c r="D323" s="8">
        <v>0</v>
      </c>
      <c r="E323" s="8">
        <v>0</v>
      </c>
      <c r="F323" s="71"/>
    </row>
    <row r="324" ht="12.75" customHeight="1">
      <c r="A324" s="34">
        <v>96324</v>
      </c>
      <c r="B324" s="35" t="s">
        <v>34</v>
      </c>
      <c r="C324" s="36">
        <v>96324</v>
      </c>
      <c r="D324" s="8">
        <v>0</v>
      </c>
      <c r="E324" s="8">
        <v>0</v>
      </c>
      <c r="F324" s="71"/>
    </row>
    <row r="325" ht="12.75" customHeight="1">
      <c r="A325" s="34" t="s">
        <v>637</v>
      </c>
      <c r="B325" s="35" t="s">
        <v>753</v>
      </c>
      <c r="C325" s="36" t="s">
        <v>637</v>
      </c>
      <c r="D325" s="3">
        <f>SUM(D326:D333)</f>
        <v>0</v>
      </c>
      <c r="E325" s="3">
        <f>SUM(E326:E333)</f>
        <v>349664</v>
      </c>
      <c r="F325" s="71"/>
    </row>
    <row r="326">
      <c r="A326" s="34">
        <v>96381</v>
      </c>
      <c r="B326" s="35" t="s">
        <v>41</v>
      </c>
      <c r="C326" s="36">
        <v>96381</v>
      </c>
      <c r="D326" s="9">
        <v>0</v>
      </c>
      <c r="E326" s="97">
        <v>0</v>
      </c>
      <c r="F326" s="71"/>
    </row>
    <row r="327" ht="24">
      <c r="A327" s="34">
        <v>96382</v>
      </c>
      <c r="B327" s="35" t="s">
        <v>51</v>
      </c>
      <c r="C327" s="36">
        <v>96382</v>
      </c>
      <c r="D327" s="9">
        <v>0</v>
      </c>
      <c r="E327" s="97">
        <v>349664</v>
      </c>
      <c r="F327" s="71"/>
    </row>
    <row r="328">
      <c r="A328" s="34" t="s">
        <v>638</v>
      </c>
      <c r="B328" s="35" t="s">
        <v>43</v>
      </c>
      <c r="C328" s="36" t="s">
        <v>638</v>
      </c>
      <c r="D328" s="9">
        <v>0</v>
      </c>
      <c r="E328" s="97">
        <v>0</v>
      </c>
      <c r="F328" s="71"/>
    </row>
    <row r="329">
      <c r="A329" s="34" t="s">
        <v>639</v>
      </c>
      <c r="B329" s="35" t="s">
        <v>53</v>
      </c>
      <c r="C329" s="36" t="s">
        <v>639</v>
      </c>
      <c r="D329" s="9">
        <v>0</v>
      </c>
      <c r="E329" s="97">
        <v>0</v>
      </c>
      <c r="F329" s="71"/>
    </row>
    <row r="330" ht="24">
      <c r="A330" s="34">
        <v>96385</v>
      </c>
      <c r="B330" s="35" t="s">
        <v>45</v>
      </c>
      <c r="C330" s="36">
        <v>96385</v>
      </c>
      <c r="D330" s="9">
        <v>0</v>
      </c>
      <c r="E330" s="97">
        <v>0</v>
      </c>
      <c r="F330" s="71"/>
    </row>
    <row r="331" ht="24">
      <c r="A331" s="34">
        <v>96386</v>
      </c>
      <c r="B331" s="35" t="s">
        <v>55</v>
      </c>
      <c r="C331" s="36">
        <v>96386</v>
      </c>
      <c r="D331" s="9">
        <v>0</v>
      </c>
      <c r="E331" s="97">
        <v>0</v>
      </c>
      <c r="F331" s="71"/>
    </row>
    <row r="332" ht="24">
      <c r="A332" s="34">
        <v>96387</v>
      </c>
      <c r="B332" s="35" t="s">
        <v>640</v>
      </c>
      <c r="C332" s="36">
        <v>96387</v>
      </c>
      <c r="D332" s="9">
        <v>0</v>
      </c>
      <c r="E332" s="97">
        <v>0</v>
      </c>
      <c r="F332" s="71"/>
    </row>
    <row r="333" ht="24">
      <c r="A333" s="55">
        <v>96388</v>
      </c>
      <c r="B333" s="56" t="s">
        <v>641</v>
      </c>
      <c r="C333" s="57">
        <v>96388</v>
      </c>
      <c r="D333" s="9">
        <v>0</v>
      </c>
      <c r="E333" s="97">
        <v>0</v>
      </c>
      <c r="F333" s="71"/>
    </row>
    <row r="334" s="75" customFormat="1" ht="37.5" customHeight="1">
      <c r="A334" s="126" t="s">
        <v>642</v>
      </c>
      <c r="B334" s="128"/>
      <c r="C334" s="94"/>
      <c r="D334" s="1" t="s">
        <v>643</v>
      </c>
      <c r="E334" s="96" t="s">
        <v>644</v>
      </c>
    </row>
    <row r="335" s="74" customFormat="1" ht="24">
      <c r="A335" s="34" t="s">
        <v>645</v>
      </c>
      <c r="B335" s="35" t="s">
        <v>646</v>
      </c>
      <c r="C335" s="36" t="s">
        <v>645</v>
      </c>
      <c r="D335" s="9">
        <v>0</v>
      </c>
      <c r="E335" s="97">
        <v>0</v>
      </c>
    </row>
    <row r="336" s="74" customFormat="1" ht="12.75" customHeight="1">
      <c r="A336" s="34" t="s">
        <v>647</v>
      </c>
      <c r="B336" s="35" t="s">
        <v>648</v>
      </c>
      <c r="C336" s="36" t="s">
        <v>647</v>
      </c>
      <c r="D336" s="9">
        <v>0</v>
      </c>
      <c r="E336" s="97">
        <v>0</v>
      </c>
    </row>
    <row r="337" s="74" customFormat="1" ht="24">
      <c r="A337" s="34" t="s">
        <v>649</v>
      </c>
      <c r="B337" s="35" t="s">
        <v>650</v>
      </c>
      <c r="C337" s="36" t="s">
        <v>649</v>
      </c>
      <c r="D337" s="9">
        <v>0</v>
      </c>
      <c r="E337" s="97">
        <v>0</v>
      </c>
    </row>
    <row r="338" s="74" customFormat="1" ht="24">
      <c r="A338" s="34" t="s">
        <v>651</v>
      </c>
      <c r="B338" s="35" t="s">
        <v>785</v>
      </c>
      <c r="C338" s="36" t="s">
        <v>651</v>
      </c>
      <c r="D338" s="3">
        <f>SUM(D339:D346)</f>
        <v>0</v>
      </c>
      <c r="E338" s="3">
        <f>SUM(E339:E346)</f>
        <v>0</v>
      </c>
    </row>
    <row r="339" s="74" customFormat="1" ht="12.75" customHeight="1">
      <c r="A339" s="34" t="s">
        <v>652</v>
      </c>
      <c r="B339" s="35" t="s">
        <v>653</v>
      </c>
      <c r="C339" s="36" t="s">
        <v>652</v>
      </c>
      <c r="D339" s="9">
        <v>0</v>
      </c>
      <c r="E339" s="97">
        <v>0</v>
      </c>
    </row>
    <row r="340" s="74" customFormat="1" ht="12.75" customHeight="1">
      <c r="A340" s="34" t="s">
        <v>654</v>
      </c>
      <c r="B340" s="35" t="s">
        <v>655</v>
      </c>
      <c r="C340" s="36" t="s">
        <v>654</v>
      </c>
      <c r="D340" s="9">
        <v>0</v>
      </c>
      <c r="E340" s="97">
        <v>0</v>
      </c>
    </row>
    <row r="341" s="74" customFormat="1" ht="12.75" customHeight="1">
      <c r="A341" s="34" t="s">
        <v>656</v>
      </c>
      <c r="B341" s="35" t="s">
        <v>657</v>
      </c>
      <c r="C341" s="36" t="s">
        <v>656</v>
      </c>
      <c r="D341" s="9">
        <v>0</v>
      </c>
      <c r="E341" s="97">
        <v>0</v>
      </c>
    </row>
    <row r="342" s="74" customFormat="1" ht="12.75" customHeight="1">
      <c r="A342" s="34" t="s">
        <v>658</v>
      </c>
      <c r="B342" s="35" t="s">
        <v>659</v>
      </c>
      <c r="C342" s="36" t="s">
        <v>658</v>
      </c>
      <c r="D342" s="9">
        <v>0</v>
      </c>
      <c r="E342" s="97">
        <v>0</v>
      </c>
    </row>
    <row r="343" s="74" customFormat="1" ht="12.75" customHeight="1">
      <c r="A343" s="34" t="s">
        <v>660</v>
      </c>
      <c r="B343" s="35" t="s">
        <v>661</v>
      </c>
      <c r="C343" s="36" t="s">
        <v>660</v>
      </c>
      <c r="D343" s="9">
        <v>0</v>
      </c>
      <c r="E343" s="97">
        <v>0</v>
      </c>
    </row>
    <row r="344" s="74" customFormat="1" ht="24">
      <c r="A344" s="34" t="s">
        <v>662</v>
      </c>
      <c r="B344" s="35" t="s">
        <v>663</v>
      </c>
      <c r="C344" s="36" t="s">
        <v>662</v>
      </c>
      <c r="D344" s="9">
        <v>0</v>
      </c>
      <c r="E344" s="97">
        <v>0</v>
      </c>
    </row>
    <row r="345" s="74" customFormat="1" ht="24">
      <c r="A345" s="34" t="s">
        <v>664</v>
      </c>
      <c r="B345" s="35" t="s">
        <v>665</v>
      </c>
      <c r="C345" s="36" t="s">
        <v>664</v>
      </c>
      <c r="D345" s="9">
        <v>0</v>
      </c>
      <c r="E345" s="97">
        <v>0</v>
      </c>
    </row>
    <row r="346" s="74" customFormat="1" ht="12.75" customHeight="1">
      <c r="A346" s="34" t="s">
        <v>666</v>
      </c>
      <c r="B346" s="35" t="s">
        <v>667</v>
      </c>
      <c r="C346" s="36" t="s">
        <v>666</v>
      </c>
      <c r="D346" s="9">
        <v>0</v>
      </c>
      <c r="E346" s="97">
        <v>0</v>
      </c>
    </row>
    <row r="347" s="74" customFormat="1" ht="12.75" customHeight="1">
      <c r="A347" s="34" t="s">
        <v>668</v>
      </c>
      <c r="B347" s="35" t="s">
        <v>786</v>
      </c>
      <c r="C347" s="36" t="s">
        <v>668</v>
      </c>
      <c r="D347" s="3">
        <f>SUM(D348:D351)</f>
        <v>0</v>
      </c>
      <c r="E347" s="98">
        <f>SUM(E348:E351)</f>
        <v>0</v>
      </c>
    </row>
    <row r="348" s="74" customFormat="1" ht="12.75" customHeight="1">
      <c r="A348" s="34" t="s">
        <v>669</v>
      </c>
      <c r="B348" s="35" t="s">
        <v>670</v>
      </c>
      <c r="C348" s="36" t="s">
        <v>669</v>
      </c>
      <c r="D348" s="9">
        <v>0</v>
      </c>
      <c r="E348" s="97">
        <v>0</v>
      </c>
    </row>
    <row r="349" s="74" customFormat="1" ht="12.75" customHeight="1">
      <c r="A349" s="34" t="s">
        <v>671</v>
      </c>
      <c r="B349" s="35" t="s">
        <v>672</v>
      </c>
      <c r="C349" s="36" t="s">
        <v>671</v>
      </c>
      <c r="D349" s="9">
        <v>0</v>
      </c>
      <c r="E349" s="97">
        <v>0</v>
      </c>
    </row>
    <row r="350" s="74" customFormat="1" ht="12.75" customHeight="1">
      <c r="A350" s="34" t="s">
        <v>673</v>
      </c>
      <c r="B350" s="35" t="s">
        <v>674</v>
      </c>
      <c r="C350" s="36" t="s">
        <v>673</v>
      </c>
      <c r="D350" s="9">
        <v>0</v>
      </c>
      <c r="E350" s="97">
        <v>0</v>
      </c>
    </row>
    <row r="351" s="74" customFormat="1" ht="12.75" customHeight="1">
      <c r="A351" s="34" t="s">
        <v>675</v>
      </c>
      <c r="B351" s="35" t="s">
        <v>676</v>
      </c>
      <c r="C351" s="36" t="s">
        <v>675</v>
      </c>
      <c r="D351" s="9">
        <v>0</v>
      </c>
      <c r="E351" s="97">
        <v>0</v>
      </c>
    </row>
    <row r="352" s="76" customFormat="1" ht="24">
      <c r="A352" s="34" t="s">
        <v>677</v>
      </c>
      <c r="B352" s="35" t="s">
        <v>787</v>
      </c>
      <c r="C352" s="36" t="s">
        <v>677</v>
      </c>
      <c r="D352" s="3">
        <f>SUM(D353:D356)</f>
        <v>0</v>
      </c>
      <c r="E352" s="98">
        <f>SUM(E353:E356)</f>
        <v>0</v>
      </c>
    </row>
    <row r="353" s="76" customFormat="1" ht="12.75" customHeight="1">
      <c r="A353" s="34" t="s">
        <v>678</v>
      </c>
      <c r="B353" s="35" t="s">
        <v>679</v>
      </c>
      <c r="C353" s="36" t="s">
        <v>678</v>
      </c>
      <c r="D353" s="9">
        <v>0</v>
      </c>
      <c r="E353" s="97">
        <v>0</v>
      </c>
    </row>
    <row r="354" s="76" customFormat="1" ht="12.75" customHeight="1">
      <c r="A354" s="34" t="s">
        <v>680</v>
      </c>
      <c r="B354" s="35" t="s">
        <v>681</v>
      </c>
      <c r="C354" s="36" t="s">
        <v>680</v>
      </c>
      <c r="D354" s="9">
        <v>0</v>
      </c>
      <c r="E354" s="97">
        <v>0</v>
      </c>
    </row>
    <row r="355" s="76" customFormat="1" ht="12.75" customHeight="1">
      <c r="A355" s="34" t="s">
        <v>682</v>
      </c>
      <c r="B355" s="35" t="s">
        <v>683</v>
      </c>
      <c r="C355" s="36" t="s">
        <v>682</v>
      </c>
      <c r="D355" s="9">
        <v>0</v>
      </c>
      <c r="E355" s="97">
        <v>0</v>
      </c>
    </row>
    <row r="356" s="76" customFormat="1" ht="12.75" customHeight="1">
      <c r="A356" s="34" t="s">
        <v>684</v>
      </c>
      <c r="B356" s="35" t="s">
        <v>685</v>
      </c>
      <c r="C356" s="36" t="s">
        <v>684</v>
      </c>
      <c r="D356" s="9">
        <v>0</v>
      </c>
      <c r="E356" s="97">
        <v>0</v>
      </c>
    </row>
    <row r="357" s="76" customFormat="1" ht="24">
      <c r="A357" s="34" t="s">
        <v>686</v>
      </c>
      <c r="B357" s="35" t="s">
        <v>788</v>
      </c>
      <c r="C357" s="36" t="s">
        <v>686</v>
      </c>
      <c r="D357" s="3">
        <f>SUM(D358:D365)</f>
        <v>0</v>
      </c>
      <c r="E357" s="98">
        <f>SUM(E358:E365)</f>
        <v>349664</v>
      </c>
    </row>
    <row r="358" s="76" customFormat="1" ht="24">
      <c r="A358" s="34">
        <v>16381</v>
      </c>
      <c r="B358" s="35" t="s">
        <v>687</v>
      </c>
      <c r="C358" s="36">
        <v>16381</v>
      </c>
      <c r="D358" s="9">
        <v>0</v>
      </c>
      <c r="E358" s="97">
        <v>0</v>
      </c>
    </row>
    <row r="359" s="76" customFormat="1" ht="24">
      <c r="A359" s="34">
        <v>16382</v>
      </c>
      <c r="B359" s="35" t="s">
        <v>688</v>
      </c>
      <c r="C359" s="36">
        <v>16382</v>
      </c>
      <c r="D359" s="9">
        <v>0</v>
      </c>
      <c r="E359" s="97">
        <v>349664</v>
      </c>
    </row>
    <row r="360" s="76" customFormat="1" ht="24">
      <c r="A360" s="34" t="s">
        <v>689</v>
      </c>
      <c r="B360" s="35" t="s">
        <v>690</v>
      </c>
      <c r="C360" s="36" t="s">
        <v>689</v>
      </c>
      <c r="D360" s="9">
        <v>0</v>
      </c>
      <c r="E360" s="97">
        <v>0</v>
      </c>
    </row>
    <row r="361" s="76" customFormat="1" ht="24">
      <c r="A361" s="34" t="s">
        <v>691</v>
      </c>
      <c r="B361" s="35" t="s">
        <v>692</v>
      </c>
      <c r="C361" s="36" t="s">
        <v>691</v>
      </c>
      <c r="D361" s="9">
        <v>0</v>
      </c>
      <c r="E361" s="97">
        <v>0</v>
      </c>
    </row>
    <row r="362" s="76" customFormat="1" ht="24">
      <c r="A362" s="34" t="s">
        <v>693</v>
      </c>
      <c r="B362" s="35" t="s">
        <v>694</v>
      </c>
      <c r="C362" s="36" t="s">
        <v>693</v>
      </c>
      <c r="D362" s="9">
        <v>0</v>
      </c>
      <c r="E362" s="97">
        <v>0</v>
      </c>
    </row>
    <row r="363" s="76" customFormat="1" ht="24">
      <c r="A363" s="34" t="s">
        <v>695</v>
      </c>
      <c r="B363" s="35" t="s">
        <v>696</v>
      </c>
      <c r="C363" s="36" t="s">
        <v>695</v>
      </c>
      <c r="D363" s="9">
        <v>0</v>
      </c>
      <c r="E363" s="97">
        <v>0</v>
      </c>
    </row>
    <row r="364" s="76" customFormat="1" ht="24">
      <c r="A364" s="34" t="s">
        <v>697</v>
      </c>
      <c r="B364" s="35" t="s">
        <v>698</v>
      </c>
      <c r="C364" s="36" t="s">
        <v>697</v>
      </c>
      <c r="D364" s="9">
        <v>0</v>
      </c>
      <c r="E364" s="97">
        <v>0</v>
      </c>
    </row>
    <row r="365" s="76" customFormat="1" ht="24">
      <c r="A365" s="34" t="s">
        <v>699</v>
      </c>
      <c r="B365" s="35" t="s">
        <v>700</v>
      </c>
      <c r="C365" s="36" t="s">
        <v>699</v>
      </c>
      <c r="D365" s="9">
        <v>0</v>
      </c>
      <c r="E365" s="97">
        <v>0</v>
      </c>
    </row>
    <row r="366" s="71" customFormat="1">
      <c r="A366" s="34" t="s">
        <v>701</v>
      </c>
      <c r="B366" s="35" t="s">
        <v>702</v>
      </c>
      <c r="C366" s="36" t="s">
        <v>701</v>
      </c>
      <c r="D366" s="9">
        <v>0</v>
      </c>
      <c r="E366" s="97">
        <v>0</v>
      </c>
    </row>
    <row r="367" s="71" customFormat="1" ht="24">
      <c r="A367" s="34">
        <v>2368</v>
      </c>
      <c r="B367" s="35" t="s">
        <v>789</v>
      </c>
      <c r="C367" s="36">
        <v>2368</v>
      </c>
      <c r="D367" s="3">
        <f>SUM(D368:D369)</f>
        <v>0</v>
      </c>
      <c r="E367" s="98">
        <f>SUM(E368:E369)</f>
        <v>0</v>
      </c>
    </row>
    <row r="368" s="71" customFormat="1" ht="12.75" customHeight="1">
      <c r="A368" s="34">
        <v>23681</v>
      </c>
      <c r="B368" s="35" t="s">
        <v>703</v>
      </c>
      <c r="C368" s="39">
        <v>23681</v>
      </c>
      <c r="D368" s="9">
        <v>0</v>
      </c>
      <c r="E368" s="97">
        <v>0</v>
      </c>
    </row>
    <row r="369" s="71" customFormat="1" ht="12.75" customHeight="1">
      <c r="A369" s="34">
        <v>23682</v>
      </c>
      <c r="B369" s="35" t="s">
        <v>704</v>
      </c>
      <c r="C369" s="39">
        <v>23682</v>
      </c>
      <c r="D369" s="9">
        <v>0</v>
      </c>
      <c r="E369" s="97">
        <v>0</v>
      </c>
    </row>
    <row r="370" s="77" customFormat="1" ht="12.75" customHeight="1">
      <c r="A370" s="34" t="s">
        <v>705</v>
      </c>
      <c r="B370" s="35" t="s">
        <v>706</v>
      </c>
      <c r="C370" s="36" t="s">
        <v>705</v>
      </c>
      <c r="D370" s="9">
        <v>0</v>
      </c>
      <c r="E370" s="97">
        <v>0</v>
      </c>
    </row>
    <row r="371" s="77" customFormat="1" ht="12.75" customHeight="1">
      <c r="A371" s="34" t="s">
        <v>707</v>
      </c>
      <c r="B371" s="35" t="s">
        <v>790</v>
      </c>
      <c r="C371" s="36" t="s">
        <v>707</v>
      </c>
      <c r="D371" s="3">
        <f>D372+D374</f>
        <v>0</v>
      </c>
      <c r="E371" s="98">
        <f>E372+E374</f>
        <v>233112</v>
      </c>
    </row>
    <row r="372" s="78" customFormat="1" ht="12.75" customHeight="1">
      <c r="A372" s="34" t="s">
        <v>708</v>
      </c>
      <c r="B372" s="35" t="s">
        <v>791</v>
      </c>
      <c r="C372" s="36" t="s">
        <v>708</v>
      </c>
      <c r="D372" s="3">
        <f>D373</f>
        <v>0</v>
      </c>
      <c r="E372" s="3">
        <f>E373</f>
        <v>0</v>
      </c>
    </row>
    <row r="373" s="76" customFormat="1" ht="12.75" customHeight="1">
      <c r="A373" s="34">
        <v>27511</v>
      </c>
      <c r="B373" s="35" t="s">
        <v>709</v>
      </c>
      <c r="C373" s="39">
        <v>27511</v>
      </c>
      <c r="D373" s="9">
        <v>0</v>
      </c>
      <c r="E373" s="97">
        <v>0</v>
      </c>
    </row>
    <row r="374" s="77" customFormat="1" ht="24">
      <c r="A374" s="34" t="s">
        <v>710</v>
      </c>
      <c r="B374" s="35" t="s">
        <v>792</v>
      </c>
      <c r="C374" s="39" t="s">
        <v>710</v>
      </c>
      <c r="D374" s="3">
        <f>SUM(D375:D382)</f>
        <v>0</v>
      </c>
      <c r="E374" s="98">
        <f>SUM(E375:E382)</f>
        <v>233112</v>
      </c>
    </row>
    <row r="375" s="76" customFormat="1" ht="12.75" customHeight="1">
      <c r="A375" s="34">
        <v>27521</v>
      </c>
      <c r="B375" s="45" t="s">
        <v>711</v>
      </c>
      <c r="C375" s="39">
        <v>27521</v>
      </c>
      <c r="D375" s="9">
        <v>0</v>
      </c>
      <c r="E375" s="97">
        <v>233112</v>
      </c>
    </row>
    <row r="376" s="76" customFormat="1" ht="12.75" customHeight="1">
      <c r="A376" s="34">
        <v>27522</v>
      </c>
      <c r="B376" s="45" t="s">
        <v>712</v>
      </c>
      <c r="C376" s="39">
        <v>27522</v>
      </c>
      <c r="D376" s="9">
        <v>0</v>
      </c>
      <c r="E376" s="97">
        <v>0</v>
      </c>
    </row>
    <row r="377" s="76" customFormat="1" ht="12.75" customHeight="1">
      <c r="A377" s="34">
        <v>27523</v>
      </c>
      <c r="B377" s="45" t="s">
        <v>713</v>
      </c>
      <c r="C377" s="39">
        <v>27523</v>
      </c>
      <c r="D377" s="9">
        <v>0</v>
      </c>
      <c r="E377" s="97">
        <v>0</v>
      </c>
    </row>
    <row r="378" s="76" customFormat="1" ht="12.75" customHeight="1">
      <c r="A378" s="34">
        <v>27524</v>
      </c>
      <c r="B378" s="45" t="s">
        <v>714</v>
      </c>
      <c r="C378" s="39">
        <v>27524</v>
      </c>
      <c r="D378" s="9">
        <v>0</v>
      </c>
      <c r="E378" s="97">
        <v>0</v>
      </c>
    </row>
    <row r="379" s="76" customFormat="1" ht="12.75" customHeight="1">
      <c r="A379" s="34">
        <v>27525</v>
      </c>
      <c r="B379" s="45" t="s">
        <v>715</v>
      </c>
      <c r="C379" s="39">
        <v>27525</v>
      </c>
      <c r="D379" s="9">
        <v>0</v>
      </c>
      <c r="E379" s="97">
        <v>0</v>
      </c>
    </row>
    <row r="380" s="76" customFormat="1" ht="24">
      <c r="A380" s="34">
        <v>27526</v>
      </c>
      <c r="B380" s="45" t="s">
        <v>716</v>
      </c>
      <c r="C380" s="39">
        <v>27526</v>
      </c>
      <c r="D380" s="9">
        <v>0</v>
      </c>
      <c r="E380" s="97">
        <v>0</v>
      </c>
    </row>
    <row r="381" s="76" customFormat="1">
      <c r="A381" s="34">
        <v>27527</v>
      </c>
      <c r="B381" s="45" t="s">
        <v>717</v>
      </c>
      <c r="C381" s="39">
        <v>27527</v>
      </c>
      <c r="D381" s="9">
        <v>0</v>
      </c>
      <c r="E381" s="97">
        <v>0</v>
      </c>
    </row>
    <row r="382" s="76" customFormat="1" ht="12.75" customHeight="1">
      <c r="A382" s="34">
        <v>27528</v>
      </c>
      <c r="B382" s="45" t="s">
        <v>718</v>
      </c>
      <c r="C382" s="39">
        <v>27528</v>
      </c>
      <c r="D382" s="9">
        <v>0</v>
      </c>
      <c r="E382" s="97">
        <v>0</v>
      </c>
    </row>
    <row r="383" s="79" customFormat="1" ht="12.75" customHeight="1">
      <c r="A383" s="34">
        <v>27611</v>
      </c>
      <c r="B383" s="45" t="s">
        <v>719</v>
      </c>
      <c r="C383" s="36">
        <v>27611</v>
      </c>
      <c r="D383" s="9">
        <v>0</v>
      </c>
      <c r="E383" s="97">
        <v>0</v>
      </c>
    </row>
    <row r="384" s="79" customFormat="1" ht="12.75" customHeight="1">
      <c r="A384" s="34" t="s">
        <v>720</v>
      </c>
      <c r="B384" s="45" t="s">
        <v>721</v>
      </c>
      <c r="C384" s="36" t="s">
        <v>720</v>
      </c>
      <c r="D384" s="9">
        <v>0</v>
      </c>
      <c r="E384" s="97">
        <v>0</v>
      </c>
    </row>
    <row r="385" s="71" customFormat="1" ht="24">
      <c r="A385" s="34">
        <v>9367</v>
      </c>
      <c r="B385" s="35" t="s">
        <v>793</v>
      </c>
      <c r="C385" s="36">
        <v>9367</v>
      </c>
      <c r="D385" s="3">
        <f>SUM(D386:D394)</f>
        <v>0</v>
      </c>
      <c r="E385" s="98">
        <f>SUM(E386:E394)</f>
        <v>0</v>
      </c>
    </row>
    <row r="386" s="71" customFormat="1" ht="24">
      <c r="A386" s="34">
        <v>93671</v>
      </c>
      <c r="B386" s="35" t="s">
        <v>722</v>
      </c>
      <c r="C386" s="36">
        <v>93671</v>
      </c>
      <c r="D386" s="9">
        <v>0</v>
      </c>
      <c r="E386" s="97">
        <v>0</v>
      </c>
    </row>
    <row r="387" s="71" customFormat="1" ht="24">
      <c r="A387" s="34">
        <v>93672</v>
      </c>
      <c r="B387" s="35" t="s">
        <v>723</v>
      </c>
      <c r="C387" s="36">
        <v>93672</v>
      </c>
      <c r="D387" s="9">
        <v>0</v>
      </c>
      <c r="E387" s="97">
        <v>0</v>
      </c>
    </row>
    <row r="388" s="71" customFormat="1" ht="24">
      <c r="A388" s="34">
        <v>93673</v>
      </c>
      <c r="B388" s="35" t="s">
        <v>724</v>
      </c>
      <c r="C388" s="36">
        <v>93673</v>
      </c>
      <c r="D388" s="9">
        <v>0</v>
      </c>
      <c r="E388" s="97">
        <v>0</v>
      </c>
    </row>
    <row r="389" s="71" customFormat="1" ht="24">
      <c r="A389" s="34">
        <v>93674</v>
      </c>
      <c r="B389" s="35" t="s">
        <v>725</v>
      </c>
      <c r="C389" s="36">
        <v>93674</v>
      </c>
      <c r="D389" s="9">
        <v>0</v>
      </c>
      <c r="E389" s="97">
        <v>0</v>
      </c>
    </row>
    <row r="390" s="71" customFormat="1" ht="24">
      <c r="A390" s="34">
        <v>93675</v>
      </c>
      <c r="B390" s="35" t="s">
        <v>726</v>
      </c>
      <c r="C390" s="36">
        <v>93675</v>
      </c>
      <c r="D390" s="9">
        <v>0</v>
      </c>
      <c r="E390" s="97">
        <v>0</v>
      </c>
    </row>
    <row r="391" s="71" customFormat="1" ht="24">
      <c r="A391" s="34">
        <v>93676</v>
      </c>
      <c r="B391" s="35" t="s">
        <v>727</v>
      </c>
      <c r="C391" s="36">
        <v>93676</v>
      </c>
      <c r="D391" s="9">
        <v>0</v>
      </c>
      <c r="E391" s="97">
        <v>0</v>
      </c>
    </row>
    <row r="392" s="71" customFormat="1" ht="24">
      <c r="A392" s="34">
        <v>93677</v>
      </c>
      <c r="B392" s="35" t="s">
        <v>728</v>
      </c>
      <c r="C392" s="36">
        <v>93677</v>
      </c>
      <c r="D392" s="9">
        <v>0</v>
      </c>
      <c r="E392" s="97">
        <v>0</v>
      </c>
    </row>
    <row r="393" s="71" customFormat="1" ht="24">
      <c r="A393" s="34">
        <v>93678</v>
      </c>
      <c r="B393" s="35" t="s">
        <v>729</v>
      </c>
      <c r="C393" s="36">
        <v>93678</v>
      </c>
      <c r="D393" s="9">
        <v>0</v>
      </c>
      <c r="E393" s="97">
        <v>0</v>
      </c>
    </row>
    <row r="394" s="71" customFormat="1" ht="24">
      <c r="A394" s="34">
        <v>93679</v>
      </c>
      <c r="B394" s="35" t="s">
        <v>730</v>
      </c>
      <c r="C394" s="36">
        <v>93679</v>
      </c>
      <c r="D394" s="9">
        <v>0</v>
      </c>
      <c r="E394" s="97">
        <v>0</v>
      </c>
    </row>
    <row r="395" s="78" customFormat="1" ht="24">
      <c r="A395" s="34">
        <v>9368</v>
      </c>
      <c r="B395" s="35" t="s">
        <v>731</v>
      </c>
      <c r="C395" s="36">
        <v>9368</v>
      </c>
      <c r="D395" s="3">
        <f>SUM(D396:D404)</f>
        <v>0</v>
      </c>
      <c r="E395" s="98">
        <f>SUM(E396:E404)</f>
        <v>0</v>
      </c>
    </row>
    <row r="396" s="71" customFormat="1" ht="24">
      <c r="A396" s="34">
        <v>93681</v>
      </c>
      <c r="B396" s="35" t="s">
        <v>732</v>
      </c>
      <c r="C396" s="36">
        <v>93681</v>
      </c>
      <c r="D396" s="9">
        <v>0</v>
      </c>
      <c r="E396" s="97">
        <v>0</v>
      </c>
    </row>
    <row r="397" s="71" customFormat="1" ht="24">
      <c r="A397" s="34">
        <v>93682</v>
      </c>
      <c r="B397" s="35" t="s">
        <v>733</v>
      </c>
      <c r="C397" s="36">
        <v>93682</v>
      </c>
      <c r="D397" s="9">
        <v>0</v>
      </c>
      <c r="E397" s="97">
        <v>0</v>
      </c>
    </row>
    <row r="398" s="71" customFormat="1" ht="24">
      <c r="A398" s="34">
        <v>93683</v>
      </c>
      <c r="B398" s="35" t="s">
        <v>734</v>
      </c>
      <c r="C398" s="36">
        <v>93683</v>
      </c>
      <c r="D398" s="9">
        <v>0</v>
      </c>
      <c r="E398" s="97">
        <v>0</v>
      </c>
    </row>
    <row r="399" s="71" customFormat="1" ht="24">
      <c r="A399" s="34">
        <v>93684</v>
      </c>
      <c r="B399" s="35" t="s">
        <v>735</v>
      </c>
      <c r="C399" s="36">
        <v>93684</v>
      </c>
      <c r="D399" s="9">
        <v>0</v>
      </c>
      <c r="E399" s="97">
        <v>0</v>
      </c>
    </row>
    <row r="400" s="71" customFormat="1" ht="24">
      <c r="A400" s="34">
        <v>93685</v>
      </c>
      <c r="B400" s="35" t="s">
        <v>736</v>
      </c>
      <c r="C400" s="36">
        <v>93685</v>
      </c>
      <c r="D400" s="9">
        <v>0</v>
      </c>
      <c r="E400" s="97">
        <v>0</v>
      </c>
    </row>
    <row r="401" s="71" customFormat="1" ht="24">
      <c r="A401" s="34">
        <v>93686</v>
      </c>
      <c r="B401" s="35" t="s">
        <v>737</v>
      </c>
      <c r="C401" s="36">
        <v>93686</v>
      </c>
      <c r="D401" s="9">
        <v>0</v>
      </c>
      <c r="E401" s="97">
        <v>0</v>
      </c>
    </row>
    <row r="402" s="71" customFormat="1" ht="24">
      <c r="A402" s="34">
        <v>93687</v>
      </c>
      <c r="B402" s="35" t="s">
        <v>738</v>
      </c>
      <c r="C402" s="36">
        <v>93687</v>
      </c>
      <c r="D402" s="9">
        <v>0</v>
      </c>
      <c r="E402" s="97">
        <v>0</v>
      </c>
    </row>
    <row r="403" s="71" customFormat="1" ht="24">
      <c r="A403" s="34">
        <v>93688</v>
      </c>
      <c r="B403" s="35" t="s">
        <v>739</v>
      </c>
      <c r="C403" s="36">
        <v>93688</v>
      </c>
      <c r="D403" s="9">
        <v>0</v>
      </c>
      <c r="E403" s="97">
        <v>0</v>
      </c>
    </row>
    <row r="404" s="71" customFormat="1" ht="24">
      <c r="A404" s="34">
        <v>93689</v>
      </c>
      <c r="B404" s="35" t="s">
        <v>740</v>
      </c>
      <c r="C404" s="36">
        <v>93689</v>
      </c>
      <c r="D404" s="9">
        <v>0</v>
      </c>
      <c r="E404" s="97">
        <v>0</v>
      </c>
    </row>
    <row r="405" s="77" customFormat="1">
      <c r="A405" s="34">
        <v>9631</v>
      </c>
      <c r="B405" s="35" t="s">
        <v>741</v>
      </c>
      <c r="C405" s="36">
        <v>9631</v>
      </c>
      <c r="D405" s="3">
        <f>SUM(D406:D409)</f>
        <v>0</v>
      </c>
      <c r="E405" s="98">
        <f>SUM(E406:E409)</f>
        <v>0</v>
      </c>
    </row>
    <row r="406" s="71" customFormat="1">
      <c r="A406" s="34">
        <v>96311</v>
      </c>
      <c r="B406" s="35" t="s">
        <v>742</v>
      </c>
      <c r="C406" s="36">
        <v>96311</v>
      </c>
      <c r="D406" s="9">
        <v>0</v>
      </c>
      <c r="E406" s="97">
        <v>0</v>
      </c>
    </row>
    <row r="407" s="71" customFormat="1">
      <c r="A407" s="34">
        <v>96312</v>
      </c>
      <c r="B407" s="35" t="s">
        <v>24</v>
      </c>
      <c r="C407" s="36">
        <v>96312</v>
      </c>
      <c r="D407" s="9">
        <v>0</v>
      </c>
      <c r="E407" s="97">
        <v>0</v>
      </c>
    </row>
    <row r="408" s="71" customFormat="1">
      <c r="A408" s="34">
        <v>96313</v>
      </c>
      <c r="B408" s="35" t="s">
        <v>20</v>
      </c>
      <c r="C408" s="36">
        <v>96313</v>
      </c>
      <c r="D408" s="9">
        <v>0</v>
      </c>
      <c r="E408" s="97">
        <v>0</v>
      </c>
    </row>
    <row r="409" s="71" customFormat="1">
      <c r="A409" s="34">
        <v>96314</v>
      </c>
      <c r="B409" s="35" t="s">
        <v>743</v>
      </c>
      <c r="C409" s="36">
        <v>96314</v>
      </c>
      <c r="D409" s="9">
        <v>0</v>
      </c>
      <c r="E409" s="97">
        <v>0</v>
      </c>
    </row>
    <row r="410" s="71" customFormat="1" ht="24">
      <c r="A410" s="34" t="s">
        <v>633</v>
      </c>
      <c r="B410" s="35" t="s">
        <v>794</v>
      </c>
      <c r="C410" s="36" t="s">
        <v>748</v>
      </c>
      <c r="D410" s="3">
        <f>SUM(D411:D414)</f>
        <v>0</v>
      </c>
      <c r="E410" s="98">
        <f>SUM(E411:E414)</f>
        <v>0</v>
      </c>
    </row>
    <row r="411" s="71" customFormat="1">
      <c r="A411" s="34">
        <v>96321</v>
      </c>
      <c r="B411" s="35" t="s">
        <v>634</v>
      </c>
      <c r="C411" s="36" t="s">
        <v>749</v>
      </c>
      <c r="D411" s="9">
        <v>0</v>
      </c>
      <c r="E411" s="97">
        <v>0</v>
      </c>
    </row>
    <row r="412" s="71" customFormat="1">
      <c r="A412" s="34">
        <v>96322</v>
      </c>
      <c r="B412" s="35" t="s">
        <v>635</v>
      </c>
      <c r="C412" s="36" t="s">
        <v>750</v>
      </c>
      <c r="D412" s="9">
        <v>0</v>
      </c>
      <c r="E412" s="97">
        <v>0</v>
      </c>
    </row>
    <row r="413" s="71" customFormat="1">
      <c r="A413" s="34">
        <v>96323</v>
      </c>
      <c r="B413" s="35" t="s">
        <v>636</v>
      </c>
      <c r="C413" s="36" t="s">
        <v>751</v>
      </c>
      <c r="D413" s="9">
        <v>0</v>
      </c>
      <c r="E413" s="97">
        <v>0</v>
      </c>
    </row>
    <row r="414" s="71" customFormat="1">
      <c r="A414" s="34">
        <v>96324</v>
      </c>
      <c r="B414" s="35" t="s">
        <v>34</v>
      </c>
      <c r="C414" s="36" t="s">
        <v>752</v>
      </c>
      <c r="D414" s="9">
        <v>0</v>
      </c>
      <c r="E414" s="97">
        <v>0</v>
      </c>
    </row>
    <row r="415" s="71" customFormat="1" ht="12" customHeight="1">
      <c r="A415" s="34" t="s">
        <v>637</v>
      </c>
      <c r="B415" s="35" t="s">
        <v>795</v>
      </c>
      <c r="C415" s="36" t="s">
        <v>754</v>
      </c>
      <c r="D415" s="3">
        <f>SUM(D416:D423)</f>
        <v>0</v>
      </c>
      <c r="E415" s="98">
        <f>SUM(E416:E423)</f>
        <v>349664</v>
      </c>
    </row>
    <row r="416" s="71" customFormat="1">
      <c r="A416" s="34">
        <v>96381</v>
      </c>
      <c r="B416" s="35" t="s">
        <v>41</v>
      </c>
      <c r="C416" s="36" t="s">
        <v>755</v>
      </c>
      <c r="D416" s="9">
        <v>0</v>
      </c>
      <c r="E416" s="97">
        <v>0</v>
      </c>
    </row>
    <row r="417" s="71" customFormat="1" ht="24">
      <c r="A417" s="34">
        <v>96382</v>
      </c>
      <c r="B417" s="35" t="s">
        <v>51</v>
      </c>
      <c r="C417" s="36" t="s">
        <v>756</v>
      </c>
      <c r="D417" s="9">
        <v>0</v>
      </c>
      <c r="E417" s="97">
        <v>349664</v>
      </c>
    </row>
    <row r="418" s="71" customFormat="1">
      <c r="A418" s="34" t="s">
        <v>638</v>
      </c>
      <c r="B418" s="35" t="s">
        <v>43</v>
      </c>
      <c r="C418" s="36" t="s">
        <v>757</v>
      </c>
      <c r="D418" s="9">
        <v>0</v>
      </c>
      <c r="E418" s="97">
        <v>0</v>
      </c>
    </row>
    <row r="419" s="71" customFormat="1">
      <c r="A419" s="34" t="s">
        <v>639</v>
      </c>
      <c r="B419" s="35" t="s">
        <v>53</v>
      </c>
      <c r="C419" s="36" t="s">
        <v>758</v>
      </c>
      <c r="D419" s="9">
        <v>0</v>
      </c>
      <c r="E419" s="97">
        <v>0</v>
      </c>
    </row>
    <row r="420" s="71" customFormat="1" ht="24">
      <c r="A420" s="34">
        <v>96385</v>
      </c>
      <c r="B420" s="35" t="s">
        <v>45</v>
      </c>
      <c r="C420" s="36" t="s">
        <v>759</v>
      </c>
      <c r="D420" s="9">
        <v>0</v>
      </c>
      <c r="E420" s="97">
        <v>0</v>
      </c>
    </row>
    <row r="421" s="71" customFormat="1" ht="24">
      <c r="A421" s="34">
        <v>96386</v>
      </c>
      <c r="B421" s="35" t="s">
        <v>55</v>
      </c>
      <c r="C421" s="36" t="s">
        <v>760</v>
      </c>
      <c r="D421" s="9">
        <v>0</v>
      </c>
      <c r="E421" s="97">
        <v>0</v>
      </c>
    </row>
    <row r="422" s="71" customFormat="1" ht="24">
      <c r="A422" s="34">
        <v>96387</v>
      </c>
      <c r="B422" s="35" t="s">
        <v>640</v>
      </c>
      <c r="C422" s="36" t="s">
        <v>761</v>
      </c>
      <c r="D422" s="9">
        <v>0</v>
      </c>
      <c r="E422" s="97">
        <v>0</v>
      </c>
    </row>
    <row r="423" s="71" customFormat="1" ht="24">
      <c r="A423" s="55">
        <v>96388</v>
      </c>
      <c r="B423" s="56" t="s">
        <v>641</v>
      </c>
      <c r="C423" s="57" t="s">
        <v>762</v>
      </c>
      <c r="D423" s="9">
        <v>0</v>
      </c>
      <c r="E423" s="97">
        <v>0</v>
      </c>
    </row>
    <row r="424" ht="36.75" customHeight="1">
      <c r="A424" s="126" t="s">
        <v>744</v>
      </c>
      <c r="B424" s="127"/>
      <c r="C424" s="94"/>
      <c r="D424" s="1" t="s">
        <v>643</v>
      </c>
      <c r="E424" s="96" t="s">
        <v>644</v>
      </c>
    </row>
    <row r="425" s="71" customFormat="1" ht="24">
      <c r="A425" s="37">
        <v>99171</v>
      </c>
      <c r="B425" s="48" t="s">
        <v>745</v>
      </c>
      <c r="C425" s="39">
        <v>99171</v>
      </c>
      <c r="D425" s="4">
        <v>818763</v>
      </c>
      <c r="E425" s="99">
        <v>141042.04</v>
      </c>
    </row>
    <row r="426" s="71" customFormat="1" ht="24">
      <c r="A426" s="58">
        <v>99653</v>
      </c>
      <c r="B426" s="59" t="s">
        <v>746</v>
      </c>
      <c r="C426" s="60">
        <v>99653</v>
      </c>
      <c r="D426" s="10">
        <v>0</v>
      </c>
      <c r="E426" s="100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-1E-03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 r:id="flId1"/>
  <headerFooter>
    <oddFooter>&amp;RStranica &amp;P od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18</vt:i4>
      </vt:variant>
    </vt:vector>
  </HeadingPairs>
  <TitlesOfParts>
    <vt:vector baseType="lpstr" size="18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Katarina Nesterović</dc:creator>
  <cp:lastModifiedBy>Katarina Nesterović</cp:lastModifiedBy>
  <cp:lastPrinted>2025-12-18T09:39:09Z</cp:lastPrinted>
  <dcterms:created xsi:type="dcterms:W3CDTF">2026-07-07T07:52:32Z</dcterms:created>
  <dcterms:modified xsi:type="dcterms:W3CDTF">2026-07-07T07:52:32Z</dcterms:modified>
</cp:coreProperties>
</file>